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A--SUONG ĐAO TAO-16..11..2022\XÉT KẾT QUẢ HỌC TẬP\HK2(2023-2024)\"/>
    </mc:Choice>
  </mc:AlternateContent>
  <xr:revisionPtr revIDLastSave="0" documentId="13_ncr:1_{AC1AF280-8157-4448-8403-6F94BED10B1C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20ĐHĐT01" sheetId="2" r:id="rId1"/>
    <sheet name="20ĐHĐT02" sheetId="4" r:id="rId2"/>
    <sheet name="20ĐHKL01" sheetId="3" r:id="rId3"/>
    <sheet name="20ĐHKT01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2" i="5" l="1"/>
  <c r="B88" i="5" s="1"/>
  <c r="D82" i="5"/>
  <c r="B87" i="5" s="1"/>
  <c r="C82" i="5"/>
  <c r="B86" i="5" s="1"/>
  <c r="B50" i="4"/>
  <c r="B49" i="4"/>
  <c r="E45" i="4"/>
  <c r="B51" i="4" s="1"/>
  <c r="D45" i="4"/>
  <c r="C45" i="4"/>
  <c r="B69" i="3"/>
  <c r="E63" i="3"/>
  <c r="D63" i="3"/>
  <c r="B68" i="3" s="1"/>
  <c r="C63" i="3"/>
  <c r="B67" i="3" s="1"/>
  <c r="B57" i="2"/>
  <c r="B56" i="2"/>
  <c r="E52" i="2"/>
  <c r="B58" i="2" s="1"/>
  <c r="D52" i="2"/>
  <c r="C52" i="2"/>
</calcChain>
</file>

<file path=xl/sharedStrings.xml><?xml version="1.0" encoding="utf-8"?>
<sst xmlns="http://schemas.openxmlformats.org/spreadsheetml/2006/main" count="3600" uniqueCount="822">
  <si>
    <t xml:space="preserve">BẢNG ĐIỂM TỔNG KẾT  HK2(2023-2024) NĂM HỌC </t>
  </si>
  <si>
    <t>Khóa học:</t>
  </si>
  <si>
    <t>Bậc đào tạo:</t>
  </si>
  <si>
    <t>Loại đào tạo:</t>
  </si>
  <si>
    <t>TT</t>
  </si>
  <si>
    <t>Mã sinh viên</t>
  </si>
  <si>
    <t>Họ đệm</t>
  </si>
  <si>
    <t>Tên</t>
  </si>
  <si>
    <t xml:space="preserve">Ngày sinh </t>
  </si>
  <si>
    <t>Điểm TBC Học Kỳ thực học</t>
  </si>
  <si>
    <t>Điểm TBC Tích lũy</t>
  </si>
  <si>
    <t>Kết quả đánh giá</t>
  </si>
  <si>
    <t>Điểm 10</t>
  </si>
  <si>
    <t>Điểm 4</t>
  </si>
  <si>
    <t>Xếp loại</t>
  </si>
  <si>
    <t>Xếp hạng về học lực</t>
  </si>
  <si>
    <t>T10</t>
  </si>
  <si>
    <t>T4</t>
  </si>
  <si>
    <t xml:space="preserve">Danh sách có: </t>
  </si>
  <si>
    <t>TP.Hồ Chí Minh, ngày 14 tháng 05 năm 2024</t>
  </si>
  <si>
    <t>Trong đó</t>
  </si>
  <si>
    <t>PHÒNG ĐÀO TẠO</t>
  </si>
  <si>
    <t>TRƯỞNG KHOA/TT</t>
  </si>
  <si>
    <t>CÁN BỘ PHÒNG ĐÀO TẠO</t>
  </si>
  <si>
    <t>In bởi Trần Ngọc Sương</t>
  </si>
  <si>
    <t xml:space="preserve">Lớp: 20ĐHĐT01  </t>
  </si>
  <si>
    <t>Đại học</t>
  </si>
  <si>
    <t>Chính quy 5 năm</t>
  </si>
  <si>
    <t>Ngành: Công nghệ KT điện tử - viễn thông</t>
  </si>
  <si>
    <t>38 SV.</t>
  </si>
  <si>
    <t>Chuyên ngành: CNKT điện tử - viễn thông</t>
  </si>
  <si>
    <t>2020-2025</t>
  </si>
  <si>
    <t>Tổng quan về Hàng không dân dụng</t>
  </si>
  <si>
    <t>3</t>
  </si>
  <si>
    <t>Đồ án môn học 2</t>
  </si>
  <si>
    <t>2</t>
  </si>
  <si>
    <t>Giáo dục thể chất-Võ cổ truyền VN</t>
  </si>
  <si>
    <t>1</t>
  </si>
  <si>
    <t>Toán chuyên đề</t>
  </si>
  <si>
    <t xml:space="preserve">2  </t>
  </si>
  <si>
    <t>Kỹ thuật lập trình</t>
  </si>
  <si>
    <t xml:space="preserve">3  </t>
  </si>
  <si>
    <t>Cơ sở điều khiển tự động</t>
  </si>
  <si>
    <t xml:space="preserve">3   </t>
  </si>
  <si>
    <t>Thông tin số</t>
  </si>
  <si>
    <t xml:space="preserve">3    </t>
  </si>
  <si>
    <t>Thực tập doanh nghiệp - ĐTVT</t>
  </si>
  <si>
    <t xml:space="preserve">     </t>
  </si>
  <si>
    <t>Kỹ thuật siêu cao tần</t>
  </si>
  <si>
    <t xml:space="preserve">3     </t>
  </si>
  <si>
    <t>Thí nghiệm truyền số liệu và mạng máy tính</t>
  </si>
  <si>
    <t xml:space="preserve">2   </t>
  </si>
  <si>
    <t>Hệ thống dẫn đường mặt đất hàng không</t>
  </si>
  <si>
    <t xml:space="preserve">3      </t>
  </si>
  <si>
    <t>Toán cơ sở</t>
  </si>
  <si>
    <t xml:space="preserve">3       </t>
  </si>
  <si>
    <t>Hệ thống thông tin hàng không</t>
  </si>
  <si>
    <t xml:space="preserve">3        </t>
  </si>
  <si>
    <t>Chuyên đề 2 -ĐTVT</t>
  </si>
  <si>
    <t xml:space="preserve">      </t>
  </si>
  <si>
    <t>Tiếng Anh 1</t>
  </si>
  <si>
    <t xml:space="preserve">3         </t>
  </si>
  <si>
    <t>2053020038</t>
  </si>
  <si>
    <t>2053020015</t>
  </si>
  <si>
    <t>2053020012</t>
  </si>
  <si>
    <t>2053020041</t>
  </si>
  <si>
    <t>2053020018</t>
  </si>
  <si>
    <t>2053020006</t>
  </si>
  <si>
    <t>2053020020</t>
  </si>
  <si>
    <t>2053020025</t>
  </si>
  <si>
    <t>2053020011</t>
  </si>
  <si>
    <t>2053020008</t>
  </si>
  <si>
    <t>2053020033</t>
  </si>
  <si>
    <t>2053020044</t>
  </si>
  <si>
    <t>2053020014</t>
  </si>
  <si>
    <t>2053020035</t>
  </si>
  <si>
    <t>2053020010</t>
  </si>
  <si>
    <t>2053020017</t>
  </si>
  <si>
    <t>2053020047</t>
  </si>
  <si>
    <t>2053020001</t>
  </si>
  <si>
    <t>2053020021</t>
  </si>
  <si>
    <t>2053020032</t>
  </si>
  <si>
    <t>2053020053</t>
  </si>
  <si>
    <t>2053020016</t>
  </si>
  <si>
    <t>2053020036</t>
  </si>
  <si>
    <t>2053020005</t>
  </si>
  <si>
    <t>2053020046</t>
  </si>
  <si>
    <t>2053020007</t>
  </si>
  <si>
    <t>2053020029</t>
  </si>
  <si>
    <t>2053020023</t>
  </si>
  <si>
    <t>2053020019</t>
  </si>
  <si>
    <t>2053020031</t>
  </si>
  <si>
    <t>2053020002</t>
  </si>
  <si>
    <t>2053020045</t>
  </si>
  <si>
    <t>2053020013</t>
  </si>
  <si>
    <t>2053020049</t>
  </si>
  <si>
    <t>2053020051</t>
  </si>
  <si>
    <t>2053020009</t>
  </si>
  <si>
    <t>2053020004</t>
  </si>
  <si>
    <t>2053020024</t>
  </si>
  <si>
    <t>ĐẶNG HOÀNG</t>
  </si>
  <si>
    <t>NGUYỄN ĐỨC</t>
  </si>
  <si>
    <t>PHẠM TUẤN</t>
  </si>
  <si>
    <t>Trần Quốc</t>
  </si>
  <si>
    <t>TRỊNH THỊ LAN</t>
  </si>
  <si>
    <t>TRẦN GIA</t>
  </si>
  <si>
    <t>HUỲNH SĨ LÝ</t>
  </si>
  <si>
    <t>CHU ĐỨC</t>
  </si>
  <si>
    <t>TRẦN TIẾN</t>
  </si>
  <si>
    <t>Huỳnh Tiến</t>
  </si>
  <si>
    <t>NGUYỄN KHẮC</t>
  </si>
  <si>
    <t>LÊ HỒNG</t>
  </si>
  <si>
    <t>TRẦN PHƯỚC</t>
  </si>
  <si>
    <t>BÙI HOÀNG</t>
  </si>
  <si>
    <t>LÊ MINH</t>
  </si>
  <si>
    <t>PHẠM HOÀNG</t>
  </si>
  <si>
    <t>PHẠM ĐÌNH</t>
  </si>
  <si>
    <t>PHAN HỮU</t>
  </si>
  <si>
    <t>VŨ HOÀNG</t>
  </si>
  <si>
    <t>VŨ TRẦN HÀ</t>
  </si>
  <si>
    <t>MAI VĂN</t>
  </si>
  <si>
    <t>TRẦN ĐẠI</t>
  </si>
  <si>
    <t>NGUYỄN LÊ DIỄM</t>
  </si>
  <si>
    <t>HOÀNG ĐĂNG</t>
  </si>
  <si>
    <t>HỒ HOÀNG</t>
  </si>
  <si>
    <t>VŨ PHƯƠNG</t>
  </si>
  <si>
    <t>NGUYỄN HOÀNG</t>
  </si>
  <si>
    <t>NGÔ NGỌC ANH</t>
  </si>
  <si>
    <t>LÊ NGUYỄN UYÊN</t>
  </si>
  <si>
    <t>TRẦN THỊ CẨM</t>
  </si>
  <si>
    <t>ĐOÀN NGỌC MINH</t>
  </si>
  <si>
    <t>NGUYỄN MINH</t>
  </si>
  <si>
    <t>DƯƠNG HUỲNH PHƯƠNG</t>
  </si>
  <si>
    <t>HOÀNG THỊ TÚ</t>
  </si>
  <si>
    <t>NGUYỄN THỊ BÍCH</t>
  </si>
  <si>
    <t>PHAN THÀNH</t>
  </si>
  <si>
    <t>NGUYỄN THÚY</t>
  </si>
  <si>
    <t>ANH</t>
  </si>
  <si>
    <t>Anh</t>
  </si>
  <si>
    <t>BẢO</t>
  </si>
  <si>
    <t>CÔNG</t>
  </si>
  <si>
    <t>ĐẠT</t>
  </si>
  <si>
    <t>Đông</t>
  </si>
  <si>
    <t>DUY</t>
  </si>
  <si>
    <t>HẠNH</t>
  </si>
  <si>
    <t>HẬU</t>
  </si>
  <si>
    <t>HIỆP</t>
  </si>
  <si>
    <t>HUY</t>
  </si>
  <si>
    <t>KHAN</t>
  </si>
  <si>
    <t>LỘC</t>
  </si>
  <si>
    <t>LƯU</t>
  </si>
  <si>
    <t>MINH</t>
  </si>
  <si>
    <t>MY</t>
  </si>
  <si>
    <t>NAM</t>
  </si>
  <si>
    <t>PHÚC</t>
  </si>
  <si>
    <t>QUỲNH</t>
  </si>
  <si>
    <t>TÂM</t>
  </si>
  <si>
    <t>TÂN</t>
  </si>
  <si>
    <t>THẢO</t>
  </si>
  <si>
    <t>THIỆN</t>
  </si>
  <si>
    <t>THƯ</t>
  </si>
  <si>
    <t>THY</t>
  </si>
  <si>
    <t>TIÊN</t>
  </si>
  <si>
    <t>TÍN</t>
  </si>
  <si>
    <t>TRÍ</t>
  </si>
  <si>
    <t>UYÊN</t>
  </si>
  <si>
    <t>VÂN</t>
  </si>
  <si>
    <t>VINH</t>
  </si>
  <si>
    <t>VY</t>
  </si>
  <si>
    <t>06/07/2002</t>
  </si>
  <si>
    <t>26/10/2002</t>
  </si>
  <si>
    <t>13/05/2002</t>
  </si>
  <si>
    <t>01/08/2002</t>
  </si>
  <si>
    <t>23/09/2002</t>
  </si>
  <si>
    <t>28/06/2002</t>
  </si>
  <si>
    <t>08/03/2002</t>
  </si>
  <si>
    <t>08/02/2002</t>
  </si>
  <si>
    <t>23/10/2002</t>
  </si>
  <si>
    <t>04/12/2002</t>
  </si>
  <si>
    <t>15/01/2002</t>
  </si>
  <si>
    <t>04/08/2002</t>
  </si>
  <si>
    <t>27/03/2002</t>
  </si>
  <si>
    <t>05/09/2002</t>
  </si>
  <si>
    <t>03/01/2002</t>
  </si>
  <si>
    <t>14/05/2002</t>
  </si>
  <si>
    <t>11/04/2002</t>
  </si>
  <si>
    <t>19/05/2000</t>
  </si>
  <si>
    <t>14/07/2002</t>
  </si>
  <si>
    <t>10/06/2002</t>
  </si>
  <si>
    <t>18/06/2002</t>
  </si>
  <si>
    <t>02/01/2002</t>
  </si>
  <si>
    <t>01/01/2002</t>
  </si>
  <si>
    <t>05/12/2002</t>
  </si>
  <si>
    <t>22/08/2002</t>
  </si>
  <si>
    <t>12/09/2002</t>
  </si>
  <si>
    <t>04/02/2002</t>
  </si>
  <si>
    <t>30/10/2002</t>
  </si>
  <si>
    <t>07/02/2002</t>
  </si>
  <si>
    <t>11/10/2002</t>
  </si>
  <si>
    <t>18/01/2001</t>
  </si>
  <si>
    <t>05/10/2002</t>
  </si>
  <si>
    <t>26/03/2002</t>
  </si>
  <si>
    <t>15/05/2002</t>
  </si>
  <si>
    <t>24/03/2002</t>
  </si>
  <si>
    <t>07/09/2000</t>
  </si>
  <si>
    <t>03/03/2002</t>
  </si>
  <si>
    <t>6.80</t>
  </si>
  <si>
    <t>2.50</t>
  </si>
  <si>
    <t>0.00</t>
  </si>
  <si>
    <t>7.00</t>
  </si>
  <si>
    <t>3.00</t>
  </si>
  <si>
    <t>2.60</t>
  </si>
  <si>
    <t>5.00</t>
  </si>
  <si>
    <t>4.30</t>
  </si>
  <si>
    <t>7.50</t>
  </si>
  <si>
    <t>4.00</t>
  </si>
  <si>
    <t>6.20</t>
  </si>
  <si>
    <t>1.50</t>
  </si>
  <si>
    <t>1.00</t>
  </si>
  <si>
    <t>2.00</t>
  </si>
  <si>
    <t>8.10</t>
  </si>
  <si>
    <t>3.50</t>
  </si>
  <si>
    <t>0.50</t>
  </si>
  <si>
    <t>7.10</t>
  </si>
  <si>
    <t>2.90</t>
  </si>
  <si>
    <t>9.00</t>
  </si>
  <si>
    <t>9.50</t>
  </si>
  <si>
    <t>6.10</t>
  </si>
  <si>
    <t>4.80</t>
  </si>
  <si>
    <t>7.60</t>
  </si>
  <si>
    <t>7.40</t>
  </si>
  <si>
    <t>7.70</t>
  </si>
  <si>
    <t>9.10</t>
  </si>
  <si>
    <t>7.30</t>
  </si>
  <si>
    <t>7.80</t>
  </si>
  <si>
    <t>8.50</t>
  </si>
  <si>
    <t>6.40</t>
  </si>
  <si>
    <t>8.30</t>
  </si>
  <si>
    <t>6.50</t>
  </si>
  <si>
    <t>6.00</t>
  </si>
  <si>
    <t>7.90</t>
  </si>
  <si>
    <t>9.90</t>
  </si>
  <si>
    <t>6.70</t>
  </si>
  <si>
    <t>4.40</t>
  </si>
  <si>
    <t>1.60</t>
  </si>
  <si>
    <t>9.30</t>
  </si>
  <si>
    <t>9.70</t>
  </si>
  <si>
    <t>8.40</t>
  </si>
  <si>
    <t>8.00</t>
  </si>
  <si>
    <t>8.60</t>
  </si>
  <si>
    <t>10.00</t>
  </si>
  <si>
    <t>9.40</t>
  </si>
  <si>
    <t>9.20</t>
  </si>
  <si>
    <t>8.70</t>
  </si>
  <si>
    <t>7.20</t>
  </si>
  <si>
    <t>4.90</t>
  </si>
  <si>
    <t>Xuất sắc</t>
  </si>
  <si>
    <t>Giỏi</t>
  </si>
  <si>
    <t>Kém</t>
  </si>
  <si>
    <t>Khá</t>
  </si>
  <si>
    <t>Trung bình</t>
  </si>
  <si>
    <t>Bình thường</t>
  </si>
  <si>
    <t>Học tiếp</t>
  </si>
  <si>
    <t xml:space="preserve">Lớp: 20ĐHKL01  </t>
  </si>
  <si>
    <t>Chính quy 5 năm(4,5)</t>
  </si>
  <si>
    <t>Ngành: Quản lý hoạt động bay</t>
  </si>
  <si>
    <t>49 SV.</t>
  </si>
  <si>
    <t xml:space="preserve">Chuyên ngành: Quản lý hoạt động bay  </t>
  </si>
  <si>
    <t>Máy bay trực thăng</t>
  </si>
  <si>
    <t>Cơ học và tính năng tàu bay</t>
  </si>
  <si>
    <t>Thực tập tốt nghiệp</t>
  </si>
  <si>
    <t>5</t>
  </si>
  <si>
    <t>Khai thác và quản lý tàu bay</t>
  </si>
  <si>
    <t>Kinh tế chính trị Mác Lênin</t>
  </si>
  <si>
    <t>Thiết kế phương thức bay</t>
  </si>
  <si>
    <t>4</t>
  </si>
  <si>
    <t>Tự động hóa trong  QLHĐB</t>
  </si>
  <si>
    <t>Hệ thống dẫn đường vệ tinh toàn cầu</t>
  </si>
  <si>
    <t>2056060027</t>
  </si>
  <si>
    <t>2056060041</t>
  </si>
  <si>
    <t>2056060009</t>
  </si>
  <si>
    <t>2056060028</t>
  </si>
  <si>
    <t>2056060012</t>
  </si>
  <si>
    <t>2056060033</t>
  </si>
  <si>
    <t>2056060002</t>
  </si>
  <si>
    <t>2056060048</t>
  </si>
  <si>
    <t>2056060052</t>
  </si>
  <si>
    <t>2056060049</t>
  </si>
  <si>
    <t>2056060003</t>
  </si>
  <si>
    <t>2056060006</t>
  </si>
  <si>
    <t>2056060021</t>
  </si>
  <si>
    <t>2056060010</t>
  </si>
  <si>
    <t>2056060034</t>
  </si>
  <si>
    <t>2056060023</t>
  </si>
  <si>
    <t>2056060018</t>
  </si>
  <si>
    <t>2056060050</t>
  </si>
  <si>
    <t>2056060013</t>
  </si>
  <si>
    <t>2056060038</t>
  </si>
  <si>
    <t>2056060016</t>
  </si>
  <si>
    <t>2056060032</t>
  </si>
  <si>
    <t>2056060020</t>
  </si>
  <si>
    <t>2056060040</t>
  </si>
  <si>
    <t>2056060043</t>
  </si>
  <si>
    <t>2056060019</t>
  </si>
  <si>
    <t>2056060025</t>
  </si>
  <si>
    <t>2056060031</t>
  </si>
  <si>
    <t>2056060029</t>
  </si>
  <si>
    <t>2056060042</t>
  </si>
  <si>
    <t>2056060035</t>
  </si>
  <si>
    <t>2056060026</t>
  </si>
  <si>
    <t>2056060017</t>
  </si>
  <si>
    <t>2056060036</t>
  </si>
  <si>
    <t>2056060037</t>
  </si>
  <si>
    <t>2056060047</t>
  </si>
  <si>
    <t>2056060051</t>
  </si>
  <si>
    <t>2056060004</t>
  </si>
  <si>
    <t>2056060014</t>
  </si>
  <si>
    <t>2056060007</t>
  </si>
  <si>
    <t>2056060015</t>
  </si>
  <si>
    <t>2056060024</t>
  </si>
  <si>
    <t>2056060045</t>
  </si>
  <si>
    <t>2056060039</t>
  </si>
  <si>
    <t>2056060022</t>
  </si>
  <si>
    <t>2056060005</t>
  </si>
  <si>
    <t>2056060001</t>
  </si>
  <si>
    <t>2056060011</t>
  </si>
  <si>
    <t>2056060044</t>
  </si>
  <si>
    <t>ĐOÀN NGỌC</t>
  </si>
  <si>
    <t>HUỲNH VIỆT</t>
  </si>
  <si>
    <t>NGUYỄN NHẬT</t>
  </si>
  <si>
    <t>NGUYỄN THỊ LAN</t>
  </si>
  <si>
    <t>HỒ NHẬT</t>
  </si>
  <si>
    <t>NGUYỄN THANH</t>
  </si>
  <si>
    <t>Yem</t>
  </si>
  <si>
    <t>Vongvang</t>
  </si>
  <si>
    <t>Un</t>
  </si>
  <si>
    <t>PHẠM MINH</t>
  </si>
  <si>
    <t>PHẠM THU</t>
  </si>
  <si>
    <t>ĐINH THỊ HỒNG</t>
  </si>
  <si>
    <t>NGUYỄN SỸ</t>
  </si>
  <si>
    <t>NGUYỄN LÊ</t>
  </si>
  <si>
    <t>CAO NGỌC KHÁNH</t>
  </si>
  <si>
    <t>NGUYỄN KHÁNH</t>
  </si>
  <si>
    <t>Kiyang</t>
  </si>
  <si>
    <t>PHẠM THỊ VÀNH</t>
  </si>
  <si>
    <t>HOÀNG VĂN</t>
  </si>
  <si>
    <t>VÀNG MỸ</t>
  </si>
  <si>
    <t>ĐẶNG PHƯỚC</t>
  </si>
  <si>
    <t>NGUYỄN THỊ THẢO</t>
  </si>
  <si>
    <t>NGUYỄN QUỐC</t>
  </si>
  <si>
    <t>LÊ NGỌC</t>
  </si>
  <si>
    <t>LÊ BÍCH</t>
  </si>
  <si>
    <t>NGUYỄN THỊ MINH</t>
  </si>
  <si>
    <t>NGUYỄN QUANG</t>
  </si>
  <si>
    <t>HUỲNH YẾN</t>
  </si>
  <si>
    <t>ĐÀO THỊ DIỆU</t>
  </si>
  <si>
    <t>LÊ HUY</t>
  </si>
  <si>
    <t>TRƯƠNG HOÀNG</t>
  </si>
  <si>
    <t>PHAN LÊ THANH</t>
  </si>
  <si>
    <t>Chhour</t>
  </si>
  <si>
    <t>Deenoy</t>
  </si>
  <si>
    <t>PHAN VĂN</t>
  </si>
  <si>
    <t>HUỲNH QUỐC</t>
  </si>
  <si>
    <t>DOÃN MAI ANH</t>
  </si>
  <si>
    <t>NGUYỄN NGỌC ANH</t>
  </si>
  <si>
    <t>DƯƠNG CẨM</t>
  </si>
  <si>
    <t>HỒ ĐỨC</t>
  </si>
  <si>
    <t>PHAN NGUYỄN THANH</t>
  </si>
  <si>
    <t>TRẦN HỮU HOÀI</t>
  </si>
  <si>
    <t>LÊ ĐỨC</t>
  </si>
  <si>
    <t>TRẦN VĂN</t>
  </si>
  <si>
    <t>NGUYỄN YẾN</t>
  </si>
  <si>
    <t>AN</t>
  </si>
  <si>
    <t>BÌNH</t>
  </si>
  <si>
    <t>Boramy</t>
  </si>
  <si>
    <t>Draser</t>
  </si>
  <si>
    <t>Fong</t>
  </si>
  <si>
    <t>HẰNG</t>
  </si>
  <si>
    <t>HIỀN</t>
  </si>
  <si>
    <t>HOA</t>
  </si>
  <si>
    <t>HÙNG</t>
  </si>
  <si>
    <t>HƯNG</t>
  </si>
  <si>
    <t>HUYỀN</t>
  </si>
  <si>
    <t>Kangpao</t>
  </si>
  <si>
    <t>KHUYÊN</t>
  </si>
  <si>
    <t>LÂN</t>
  </si>
  <si>
    <t>LỆ</t>
  </si>
  <si>
    <t>LISA</t>
  </si>
  <si>
    <t>LY</t>
  </si>
  <si>
    <t>NGÂN</t>
  </si>
  <si>
    <t>NGỌC</t>
  </si>
  <si>
    <t>NGUYÊN</t>
  </si>
  <si>
    <t>NHƯ</t>
  </si>
  <si>
    <t>OANH</t>
  </si>
  <si>
    <t>PHÁT</t>
  </si>
  <si>
    <t>PHƯƠNG</t>
  </si>
  <si>
    <t>Sakal</t>
  </si>
  <si>
    <t>Soulihak</t>
  </si>
  <si>
    <t>TẤN</t>
  </si>
  <si>
    <t>THỊNH</t>
  </si>
  <si>
    <t>TOÀN</t>
  </si>
  <si>
    <t>TUẤN</t>
  </si>
  <si>
    <t>VĂN</t>
  </si>
  <si>
    <t>VƯƠNG</t>
  </si>
  <si>
    <t>12/03/2002</t>
  </si>
  <si>
    <t>25/05/2002</t>
  </si>
  <si>
    <t>09/07/2002</t>
  </si>
  <si>
    <t>17/12/2001</t>
  </si>
  <si>
    <t>06/11/2002</t>
  </si>
  <si>
    <t>02/11/2002</t>
  </si>
  <si>
    <t>22/02/2002</t>
  </si>
  <si>
    <t>15/04/1997</t>
  </si>
  <si>
    <t>12/02/1998</t>
  </si>
  <si>
    <t>21/08/1998</t>
  </si>
  <si>
    <t>19/09/2002</t>
  </si>
  <si>
    <t>31/08/2002</t>
  </si>
  <si>
    <t>27/05/2002</t>
  </si>
  <si>
    <t>14/06/2002</t>
  </si>
  <si>
    <t>04/06/2002</t>
  </si>
  <si>
    <t>13/08/2002</t>
  </si>
  <si>
    <t>14/01/2001</t>
  </si>
  <si>
    <t>05/08/1999</t>
  </si>
  <si>
    <t>05/08/2001</t>
  </si>
  <si>
    <t>08/04/2002</t>
  </si>
  <si>
    <t>12/06/2002</t>
  </si>
  <si>
    <t>21/04/2002</t>
  </si>
  <si>
    <t>10/05/2002</t>
  </si>
  <si>
    <t>04/11/2002</t>
  </si>
  <si>
    <t>01/02/2002</t>
  </si>
  <si>
    <t>21/08/2002</t>
  </si>
  <si>
    <t>14/09/2002</t>
  </si>
  <si>
    <t>16/11/2002</t>
  </si>
  <si>
    <t>18/04/2002</t>
  </si>
  <si>
    <t>21/09/2002</t>
  </si>
  <si>
    <t>08/05/2001</t>
  </si>
  <si>
    <t>12/02/2002</t>
  </si>
  <si>
    <t>20/10/2002</t>
  </si>
  <si>
    <t>29/05/1997</t>
  </si>
  <si>
    <t>17/05/2000</t>
  </si>
  <si>
    <t>05/07/2002</t>
  </si>
  <si>
    <t>19/08/2002</t>
  </si>
  <si>
    <t>25/02/2002</t>
  </si>
  <si>
    <t>30/04/2002</t>
  </si>
  <si>
    <t>27/08/2002</t>
  </si>
  <si>
    <t>16/02/2002</t>
  </si>
  <si>
    <t>04/07/2002</t>
  </si>
  <si>
    <t>24/10/2002</t>
  </si>
  <si>
    <t>03/05/2002</t>
  </si>
  <si>
    <t>12/10/2002</t>
  </si>
  <si>
    <t>26/05/2002</t>
  </si>
  <si>
    <t>5.90</t>
  </si>
  <si>
    <t>6.30</t>
  </si>
  <si>
    <t>5.50</t>
  </si>
  <si>
    <t>5.80</t>
  </si>
  <si>
    <t>5.40</t>
  </si>
  <si>
    <t>6.90</t>
  </si>
  <si>
    <t>5.30</t>
  </si>
  <si>
    <t>4.70</t>
  </si>
  <si>
    <t>8.20</t>
  </si>
  <si>
    <t>8.90</t>
  </si>
  <si>
    <t>9.60</t>
  </si>
  <si>
    <t>8.80</t>
  </si>
  <si>
    <t>9.80</t>
  </si>
  <si>
    <t>6.60</t>
  </si>
  <si>
    <t>5.70</t>
  </si>
  <si>
    <t>4.50</t>
  </si>
  <si>
    <t>Yếu</t>
  </si>
  <si>
    <t>Cảnh cáo học vụ lần 1</t>
  </si>
  <si>
    <t xml:space="preserve">Lớp: 20ĐHĐT02  </t>
  </si>
  <si>
    <t>31 SV.</t>
  </si>
  <si>
    <t>Xử lý số tín hiệu</t>
  </si>
  <si>
    <t>Điện tử thông tin</t>
  </si>
  <si>
    <t>2053020108</t>
  </si>
  <si>
    <t>2053020095</t>
  </si>
  <si>
    <t>2053020109</t>
  </si>
  <si>
    <t>2053020093</t>
  </si>
  <si>
    <t>2053020063</t>
  </si>
  <si>
    <t>2053020067</t>
  </si>
  <si>
    <t>2053020079</t>
  </si>
  <si>
    <t>2053020087</t>
  </si>
  <si>
    <t>2053020083</t>
  </si>
  <si>
    <t>2053020060</t>
  </si>
  <si>
    <t>2053020073</t>
  </si>
  <si>
    <t>2053020111</t>
  </si>
  <si>
    <t>2053020070</t>
  </si>
  <si>
    <t>2053020085</t>
  </si>
  <si>
    <t>2053020059</t>
  </si>
  <si>
    <t>2053020068</t>
  </si>
  <si>
    <t>2053020072</t>
  </si>
  <si>
    <t>2053020101</t>
  </si>
  <si>
    <t>2053020074</t>
  </si>
  <si>
    <t>2053020082</t>
  </si>
  <si>
    <t>2053020066</t>
  </si>
  <si>
    <t>2053020071</t>
  </si>
  <si>
    <t>2053020105</t>
  </si>
  <si>
    <t>2053020084</t>
  </si>
  <si>
    <t>2053020088</t>
  </si>
  <si>
    <t>2053020103</t>
  </si>
  <si>
    <t>2053020110</t>
  </si>
  <si>
    <t>2053020096</t>
  </si>
  <si>
    <t>2053020097</t>
  </si>
  <si>
    <t>2053020086</t>
  </si>
  <si>
    <t>2053020058</t>
  </si>
  <si>
    <t>NGUYỄN BÌNH</t>
  </si>
  <si>
    <t>TRẦN ĐĂNG</t>
  </si>
  <si>
    <t>NGUYỄN HỮU</t>
  </si>
  <si>
    <t>THÁI GIA</t>
  </si>
  <si>
    <t>NGUYỄN TIẾN</t>
  </si>
  <si>
    <t>TRẦN TẤN</t>
  </si>
  <si>
    <t>LÊ ĐẠI</t>
  </si>
  <si>
    <t>VÕ SONG</t>
  </si>
  <si>
    <t>PHAN NGUYỄN HUY</t>
  </si>
  <si>
    <t>UÔNG HOÀNG MINH</t>
  </si>
  <si>
    <t>NGÔ YẾN</t>
  </si>
  <si>
    <t>LÊ TRUNG</t>
  </si>
  <si>
    <t>ĐOÀN PHƯỚC</t>
  </si>
  <si>
    <t>ĐÀO ĐỨC</t>
  </si>
  <si>
    <t>HỒNG NGỌC PHI</t>
  </si>
  <si>
    <t>HUỲNH VŨ</t>
  </si>
  <si>
    <t>NGUYỄN HOÀI</t>
  </si>
  <si>
    <t>NGUYỄN HẢI</t>
  </si>
  <si>
    <t>TRẦN QUANG</t>
  </si>
  <si>
    <t>TRẦN MAI XUÂN</t>
  </si>
  <si>
    <t>NGUYỄN TRẦN CẨM</t>
  </si>
  <si>
    <t>TRẦN</t>
  </si>
  <si>
    <t>PHẠM LÊ HẢI</t>
  </si>
  <si>
    <t>VŨ MINH</t>
  </si>
  <si>
    <t>LÊ PHAN</t>
  </si>
  <si>
    <t>NGUYỄN MAI</t>
  </si>
  <si>
    <t>NGHIÊM THẾ</t>
  </si>
  <si>
    <t>ĐỖ THỊ KIM</t>
  </si>
  <si>
    <t>ÂN</t>
  </si>
  <si>
    <t>ĐỨC</t>
  </si>
  <si>
    <t>HÂN</t>
  </si>
  <si>
    <t>HOÀNG</t>
  </si>
  <si>
    <t>KHOA</t>
  </si>
  <si>
    <t>KIÊN</t>
  </si>
  <si>
    <t>LỢI</t>
  </si>
  <si>
    <t>LONG</t>
  </si>
  <si>
    <t>LUÂN</t>
  </si>
  <si>
    <t>PHONG</t>
  </si>
  <si>
    <t>QUÂN</t>
  </si>
  <si>
    <t>TÀI</t>
  </si>
  <si>
    <t>TIẾN</t>
  </si>
  <si>
    <t>TRIỀU</t>
  </si>
  <si>
    <t>TÚ</t>
  </si>
  <si>
    <t>VŨ</t>
  </si>
  <si>
    <t>YẾN</t>
  </si>
  <si>
    <t>02/04/2002</t>
  </si>
  <si>
    <t>14/06/2001</t>
  </si>
  <si>
    <t>06/06/2001</t>
  </si>
  <si>
    <t>15/11/2002</t>
  </si>
  <si>
    <t>04/10/2002</t>
  </si>
  <si>
    <t>01/11/2002</t>
  </si>
  <si>
    <t>10/07/2002</t>
  </si>
  <si>
    <t>19/06/2002</t>
  </si>
  <si>
    <t>23/08/2002</t>
  </si>
  <si>
    <t>13/03/2002</t>
  </si>
  <si>
    <t>03/10/2002</t>
  </si>
  <si>
    <t>23/02/2002</t>
  </si>
  <si>
    <t>04/03/2002</t>
  </si>
  <si>
    <t>23/06/2002</t>
  </si>
  <si>
    <t>21/12/2002</t>
  </si>
  <si>
    <t>30/06/2002</t>
  </si>
  <si>
    <t>08/10/2002</t>
  </si>
  <si>
    <t>20/01/2002</t>
  </si>
  <si>
    <t>25/03/2002</t>
  </si>
  <si>
    <t>13/04/2002</t>
  </si>
  <si>
    <t>25/07/2002</t>
  </si>
  <si>
    <t>19/03/2002</t>
  </si>
  <si>
    <t>3.60</t>
  </si>
  <si>
    <t>5.20</t>
  </si>
  <si>
    <t>0.80</t>
  </si>
  <si>
    <t>5.10</t>
  </si>
  <si>
    <t>3.10</t>
  </si>
  <si>
    <t xml:space="preserve">Lớp: 20ĐHKT01  </t>
  </si>
  <si>
    <t>Ngành: Kỹ thuật Hàng không</t>
  </si>
  <si>
    <t>68 SV.</t>
  </si>
  <si>
    <t xml:space="preserve">Chuyên ngành: Kỹ thuật Hàng không  </t>
  </si>
  <si>
    <t>Tin học đại cương</t>
  </si>
  <si>
    <t>Giáo dục thể chất-bóng rổ</t>
  </si>
  <si>
    <t>Đồ án tốt nghiệp</t>
  </si>
  <si>
    <t>9</t>
  </si>
  <si>
    <t>Chuyên đề 3-KTHK</t>
  </si>
  <si>
    <t>Lịch sử Đảng</t>
  </si>
  <si>
    <t>An toàn sân đỗ</t>
  </si>
  <si>
    <t>Sức bền vật liệu</t>
  </si>
  <si>
    <t>Cơ học bay</t>
  </si>
  <si>
    <t>Kỹ thuật số và các thiết bị hiển thị điện tử</t>
  </si>
  <si>
    <t>Cánh quạt tàu bay</t>
  </si>
  <si>
    <t>6</t>
  </si>
  <si>
    <t>Khí động học nâng cao</t>
  </si>
  <si>
    <t>Điện - điện tử tàu bay</t>
  </si>
  <si>
    <t xml:space="preserve">3          </t>
  </si>
  <si>
    <t>Pháp luật hàng không dân dụng</t>
  </si>
  <si>
    <t xml:space="preserve">3           </t>
  </si>
  <si>
    <t xml:space="preserve">2    </t>
  </si>
  <si>
    <t>Thuật ngữ chuyên ngành KTHK 2</t>
  </si>
  <si>
    <t xml:space="preserve">3            </t>
  </si>
  <si>
    <t>Cơ học bay 1</t>
  </si>
  <si>
    <t xml:space="preserve">2     </t>
  </si>
  <si>
    <t xml:space="preserve">3             </t>
  </si>
  <si>
    <t>Tiếng Anh 2</t>
  </si>
  <si>
    <t xml:space="preserve">3              </t>
  </si>
  <si>
    <t>Tiếng Anh 3</t>
  </si>
  <si>
    <t xml:space="preserve">3               </t>
  </si>
  <si>
    <t>Thí nghiệm KTHK 1</t>
  </si>
  <si>
    <t xml:space="preserve">2      </t>
  </si>
  <si>
    <t>2051200070</t>
  </si>
  <si>
    <t>2051200016</t>
  </si>
  <si>
    <t>2051200039</t>
  </si>
  <si>
    <t>2051200066</t>
  </si>
  <si>
    <t>2051200017</t>
  </si>
  <si>
    <t>2051200069</t>
  </si>
  <si>
    <t>2051200023</t>
  </si>
  <si>
    <t>2051200026</t>
  </si>
  <si>
    <t>2051200060</t>
  </si>
  <si>
    <t>2051200035</t>
  </si>
  <si>
    <t>2051200049</t>
  </si>
  <si>
    <t>2051200007</t>
  </si>
  <si>
    <t>2051200027</t>
  </si>
  <si>
    <t>2051200010</t>
  </si>
  <si>
    <t>2051200030</t>
  </si>
  <si>
    <t>2051200037</t>
  </si>
  <si>
    <t>2051200055</t>
  </si>
  <si>
    <t>2051200012</t>
  </si>
  <si>
    <t>2051200048</t>
  </si>
  <si>
    <t>2051200057</t>
  </si>
  <si>
    <t>2051200008</t>
  </si>
  <si>
    <t>2051200040</t>
  </si>
  <si>
    <t>2051200058</t>
  </si>
  <si>
    <t>2051200041</t>
  </si>
  <si>
    <t>2051200029</t>
  </si>
  <si>
    <t>2051200015</t>
  </si>
  <si>
    <t>2051200036</t>
  </si>
  <si>
    <t>2051200042</t>
  </si>
  <si>
    <t>2051200011</t>
  </si>
  <si>
    <t>2051200061</t>
  </si>
  <si>
    <t>2051200076</t>
  </si>
  <si>
    <t>2051200064</t>
  </si>
  <si>
    <t>2051200021</t>
  </si>
  <si>
    <t>2051200004</t>
  </si>
  <si>
    <t>2051200073</t>
  </si>
  <si>
    <t>2051200062</t>
  </si>
  <si>
    <t>2051200063</t>
  </si>
  <si>
    <t>2051200059</t>
  </si>
  <si>
    <t>2051200002</t>
  </si>
  <si>
    <t>2051200050</t>
  </si>
  <si>
    <t>2051200052</t>
  </si>
  <si>
    <t>2051200054</t>
  </si>
  <si>
    <t>2051200074</t>
  </si>
  <si>
    <t>2051200001</t>
  </si>
  <si>
    <t>2051200051</t>
  </si>
  <si>
    <t>2051200024</t>
  </si>
  <si>
    <t>2051200072</t>
  </si>
  <si>
    <t>2051200043</t>
  </si>
  <si>
    <t>2051200075</t>
  </si>
  <si>
    <t>2051200056</t>
  </si>
  <si>
    <t>2051200047</t>
  </si>
  <si>
    <t>2055200109</t>
  </si>
  <si>
    <t>2051200025</t>
  </si>
  <si>
    <t>2255200108</t>
  </si>
  <si>
    <t>2051200071</t>
  </si>
  <si>
    <t>2051200009</t>
  </si>
  <si>
    <t>2051200028</t>
  </si>
  <si>
    <t>2051200065</t>
  </si>
  <si>
    <t>2051200014</t>
  </si>
  <si>
    <t>2051200053</t>
  </si>
  <si>
    <t>2051200044</t>
  </si>
  <si>
    <t>2051200019</t>
  </si>
  <si>
    <t>2051200046</t>
  </si>
  <si>
    <t>2051200067</t>
  </si>
  <si>
    <t>2051200032</t>
  </si>
  <si>
    <t>2051200003</t>
  </si>
  <si>
    <t>2051200045</t>
  </si>
  <si>
    <t>2051200031</t>
  </si>
  <si>
    <t>PHẠM</t>
  </si>
  <si>
    <t>PHẠM TIẾN</t>
  </si>
  <si>
    <t>TRƯƠNG THỊ THANH</t>
  </si>
  <si>
    <t>NGUYỄN ĐĂNG DUY</t>
  </si>
  <si>
    <t>VŨ QUỐC</t>
  </si>
  <si>
    <t>TRẦN MINH</t>
  </si>
  <si>
    <t>ĐINH THẾ</t>
  </si>
  <si>
    <t>NINH THÀNH</t>
  </si>
  <si>
    <t>TRẦN THÀNH</t>
  </si>
  <si>
    <t>NGUYỄN ĐÌNH</t>
  </si>
  <si>
    <t>NGUYỄN TUẤN</t>
  </si>
  <si>
    <t>TRỊNH PHÁT</t>
  </si>
  <si>
    <t>NGUYỄN TẤN</t>
  </si>
  <si>
    <t>LÊ HUỲNH</t>
  </si>
  <si>
    <t>NGUYỄN ANH</t>
  </si>
  <si>
    <t>VŨ MẠNH</t>
  </si>
  <si>
    <t>NGUYỄN THẾ</t>
  </si>
  <si>
    <t>NGUYỄN THÁI</t>
  </si>
  <si>
    <t>CAO TẤN</t>
  </si>
  <si>
    <t>NGUYỄN PHÚC MINH</t>
  </si>
  <si>
    <t>PHAN NGUYỄN ANH</t>
  </si>
  <si>
    <t>NGUYỄN BÁCH</t>
  </si>
  <si>
    <t>CAO VĂN</t>
  </si>
  <si>
    <t>LÊ THANH</t>
  </si>
  <si>
    <t>CAO VIỆT</t>
  </si>
  <si>
    <t>NGUYỄN DUY</t>
  </si>
  <si>
    <t>Chhoun</t>
  </si>
  <si>
    <t>NGUYỄN THỊ THÚY</t>
  </si>
  <si>
    <t>LÊ VĂN THANH</t>
  </si>
  <si>
    <t>PHAN VĂN HẢI</t>
  </si>
  <si>
    <t>Thach</t>
  </si>
  <si>
    <t>ĐẶNG PHƯƠNG</t>
  </si>
  <si>
    <t>THÂN MINH</t>
  </si>
  <si>
    <t>NGUYỄN ĐẶNG VIỆT</t>
  </si>
  <si>
    <t>TRƯƠNG KHẢ</t>
  </si>
  <si>
    <t>ĐỖ MINH</t>
  </si>
  <si>
    <t>LÊ VĂN</t>
  </si>
  <si>
    <t>Orn</t>
  </si>
  <si>
    <t>DƯƠNG THỊ MỸ</t>
  </si>
  <si>
    <t>LÊ QUANG</t>
  </si>
  <si>
    <t>TRẦN THỊ TÚ</t>
  </si>
  <si>
    <t>Loeng</t>
  </si>
  <si>
    <t>NGUYỄN NGỌC TRƯỜNG</t>
  </si>
  <si>
    <t>Vorn</t>
  </si>
  <si>
    <t>HUỲNH BÁ</t>
  </si>
  <si>
    <t>Nguyễn Quang</t>
  </si>
  <si>
    <t>ĐỖ QUANG</t>
  </si>
  <si>
    <t>Hoàng Minh</t>
  </si>
  <si>
    <t>NGUYỄN LÊ ĐỨC</t>
  </si>
  <si>
    <t>BÙI HỮU</t>
  </si>
  <si>
    <t>LÂM HƯNG</t>
  </si>
  <si>
    <t>LÊ HỮU</t>
  </si>
  <si>
    <t>ĐẶNG ĐÌNH</t>
  </si>
  <si>
    <t>TRẦN NGỌC HƯƠNG</t>
  </si>
  <si>
    <t>VÕ ĐAN</t>
  </si>
  <si>
    <t>MÃ HÓA</t>
  </si>
  <si>
    <t>NGÔ QUỐC</t>
  </si>
  <si>
    <t>NGUYỄN VĂN THÀNH</t>
  </si>
  <si>
    <t>CẦN</t>
  </si>
  <si>
    <t>CHUNG</t>
  </si>
  <si>
    <t>CƯƠNG</t>
  </si>
  <si>
    <t>DANH</t>
  </si>
  <si>
    <t>ĐÔ</t>
  </si>
  <si>
    <t>DŨNG</t>
  </si>
  <si>
    <t>DƯƠNG</t>
  </si>
  <si>
    <t>GIA</t>
  </si>
  <si>
    <t>HIẾU</t>
  </si>
  <si>
    <t>KHẢI</t>
  </si>
  <si>
    <t>KIỆT</t>
  </si>
  <si>
    <t>Limeng</t>
  </si>
  <si>
    <t>LINH</t>
  </si>
  <si>
    <t>Monimakara</t>
  </si>
  <si>
    <t>NHÂN</t>
  </si>
  <si>
    <t>NHỰT</t>
  </si>
  <si>
    <t>NINH</t>
  </si>
  <si>
    <t>On</t>
  </si>
  <si>
    <t>PHÚ</t>
  </si>
  <si>
    <t>QUYÊN</t>
  </si>
  <si>
    <t>Soheng</t>
  </si>
  <si>
    <t>SƠN</t>
  </si>
  <si>
    <t>Sopheara</t>
  </si>
  <si>
    <t>Thái</t>
  </si>
  <si>
    <t>THẮNG</t>
  </si>
  <si>
    <t>Thắng</t>
  </si>
  <si>
    <t>TRINH</t>
  </si>
  <si>
    <t>TÙNG</t>
  </si>
  <si>
    <t>TƯỜNG</t>
  </si>
  <si>
    <t>VỸ</t>
  </si>
  <si>
    <t>16/03/2002</t>
  </si>
  <si>
    <t>09/11/2002</t>
  </si>
  <si>
    <t>09/09/2002</t>
  </si>
  <si>
    <t>14/08/2002</t>
  </si>
  <si>
    <t>20/11/2001</t>
  </si>
  <si>
    <t>21/07/2002</t>
  </si>
  <si>
    <t>02/10/2002</t>
  </si>
  <si>
    <t>17/05/2001</t>
  </si>
  <si>
    <t>08/11/2002</t>
  </si>
  <si>
    <t>08/06/2002</t>
  </si>
  <si>
    <t>17/01/2002</t>
  </si>
  <si>
    <t>08/08/2002</t>
  </si>
  <si>
    <t>15/09/2002</t>
  </si>
  <si>
    <t>03/11/2002</t>
  </si>
  <si>
    <t>28/03/2002</t>
  </si>
  <si>
    <t>02/03/2002</t>
  </si>
  <si>
    <t>02/05/2002</t>
  </si>
  <si>
    <t>01/12/2002</t>
  </si>
  <si>
    <t>23/11/2002</t>
  </si>
  <si>
    <t>13/12/2001</t>
  </si>
  <si>
    <t>06/04/2002</t>
  </si>
  <si>
    <t>29/09/2002</t>
  </si>
  <si>
    <t>15/05/2001</t>
  </si>
  <si>
    <t>18/12/2002</t>
  </si>
  <si>
    <t>23/04/2002</t>
  </si>
  <si>
    <t>23/01/1998</t>
  </si>
  <si>
    <t>28/05/1997</t>
  </si>
  <si>
    <t>07/07/2002</t>
  </si>
  <si>
    <t>02/12/2002</t>
  </si>
  <si>
    <t>15/04/2002</t>
  </si>
  <si>
    <t>26/02/2002</t>
  </si>
  <si>
    <t>10/09/2002</t>
  </si>
  <si>
    <t>20/03/2002</t>
  </si>
  <si>
    <t>09/09/1999</t>
  </si>
  <si>
    <t>07/08/2002</t>
  </si>
  <si>
    <t>02/07/2002</t>
  </si>
  <si>
    <t>01/10/1999</t>
  </si>
  <si>
    <t>26/07/2002</t>
  </si>
  <si>
    <t>17/12/2002</t>
  </si>
  <si>
    <t>31/12/2002</t>
  </si>
  <si>
    <t>09/01/2002</t>
  </si>
  <si>
    <t>13/12/2002</t>
  </si>
  <si>
    <t>22/11/2002</t>
  </si>
  <si>
    <t>15/10/2002</t>
  </si>
  <si>
    <t>11/11/2002</t>
  </si>
  <si>
    <t>30/09/2002</t>
  </si>
  <si>
    <t>26/09/2002</t>
  </si>
  <si>
    <t>26/04/2002</t>
  </si>
  <si>
    <t>21/06/2001</t>
  </si>
  <si>
    <t>10/08/2002</t>
  </si>
  <si>
    <t>10/12/2002</t>
  </si>
  <si>
    <t>16/04/2002</t>
  </si>
  <si>
    <t>5.60</t>
  </si>
  <si>
    <t>4.10</t>
  </si>
  <si>
    <t>2.40</t>
  </si>
  <si>
    <t>2.10</t>
  </si>
  <si>
    <t>3.30</t>
  </si>
  <si>
    <t>Yếu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</si>
</sst>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indexed="8"/>
      <name val="Calibri"/>
      <family val="2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i/>
      <sz val="12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9" xfId="0" applyFont="1" applyFill="1" applyBorder="1" applyAlignment="1">
      <alignment horizontal="center" textRotation="90" wrapText="1"/>
    </xf>
    <xf numFmtId="0" fontId="4" fillId="2" borderId="7" xfId="0" applyFont="1" applyFill="1" applyBorder="1" applyAlignment="1">
      <alignment horizontal="center" textRotation="90" wrapText="1"/>
    </xf>
    <xf numFmtId="0" fontId="4" fillId="2" borderId="8" xfId="0" applyFont="1" applyFill="1" applyBorder="1" applyAlignment="1">
      <alignment horizontal="center" textRotation="90" wrapText="1"/>
    </xf>
    <xf numFmtId="0" fontId="4" fillId="2" borderId="5" xfId="0" applyFont="1" applyFill="1" applyBorder="1" applyAlignment="1">
      <alignment horizontal="center" textRotation="90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 readingOrder="1"/>
    </xf>
    <xf numFmtId="0" fontId="1" fillId="0" borderId="0" xfId="0" applyFont="1" applyAlignment="1">
      <alignment horizontal="center" vertical="top" wrapText="1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readingOrder="1"/>
    </xf>
    <xf numFmtId="0" fontId="4" fillId="0" borderId="0" xfId="0" applyFont="1" applyAlignment="1">
      <alignment horizont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 readingOrder="1"/>
    </xf>
    <xf numFmtId="0" fontId="4" fillId="0" borderId="0" xfId="0" applyFont="1" applyAlignment="1">
      <alignment wrapText="1"/>
    </xf>
    <xf numFmtId="0" fontId="4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top"/>
    </xf>
    <xf numFmtId="0" fontId="2" fillId="0" borderId="0" xfId="0" applyFont="1"/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center" wrapText="1"/>
    </xf>
  </cellXfs>
  <cellStyles count="1">
    <cellStyle name="Normal" xfId="0" builtinId="0"/>
  </cellStyles>
  <dxfs count="4"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2050" name="TextBox 4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35</xdr:col>
      <xdr:colOff>0</xdr:colOff>
      <xdr:row>0</xdr:row>
      <xdr:rowOff>0</xdr:rowOff>
    </xdr:from>
    <xdr:to>
      <xdr:col>42</xdr:col>
      <xdr:colOff>0</xdr:colOff>
      <xdr:row>1</xdr:row>
      <xdr:rowOff>362902</xdr:rowOff>
    </xdr:to>
    <xdr:sp macro="" textlink="">
      <xdr:nvSpPr>
        <xdr:cNvPr id="2051" name="TextBox 3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00000000-0008-0000-0200-00000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098" name="TextBox 4">
          <a:extLst>
            <a:ext uri="{FF2B5EF4-FFF2-40B4-BE49-F238E27FC236}">
              <a16:creationId xmlns:a16="http://schemas.microsoft.com/office/drawing/2014/main" id="{00000000-0008-0000-0200-0000021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40</xdr:col>
      <xdr:colOff>0</xdr:colOff>
      <xdr:row>1</xdr:row>
      <xdr:rowOff>362902</xdr:rowOff>
    </xdr:to>
    <xdr:sp macro="" textlink="">
      <xdr:nvSpPr>
        <xdr:cNvPr id="4099" name="TextBox 3">
          <a:extLst>
            <a:ext uri="{FF2B5EF4-FFF2-40B4-BE49-F238E27FC236}">
              <a16:creationId xmlns:a16="http://schemas.microsoft.com/office/drawing/2014/main" id="{00000000-0008-0000-0200-0000031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073" name="Picture 1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074" name="TextBox 4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3075" name="TextBox 3">
          <a:extLst>
            <a:ext uri="{FF2B5EF4-FFF2-40B4-BE49-F238E27FC236}">
              <a16:creationId xmlns:a16="http://schemas.microsoft.com/office/drawing/2014/main" id="{00000000-0008-0000-0100-0000030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00000000-0008-0000-0300-00000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122" name="TextBox 4">
          <a:extLst>
            <a:ext uri="{FF2B5EF4-FFF2-40B4-BE49-F238E27FC236}">
              <a16:creationId xmlns:a16="http://schemas.microsoft.com/office/drawing/2014/main" id="{00000000-0008-0000-0300-0000021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52</xdr:col>
      <xdr:colOff>95343</xdr:colOff>
      <xdr:row>0</xdr:row>
      <xdr:rowOff>0</xdr:rowOff>
    </xdr:from>
    <xdr:to>
      <xdr:col>62</xdr:col>
      <xdr:colOff>0</xdr:colOff>
      <xdr:row>1</xdr:row>
      <xdr:rowOff>362902</xdr:rowOff>
    </xdr:to>
    <xdr:sp macro="" textlink="">
      <xdr:nvSpPr>
        <xdr:cNvPr id="5123" name="TextBox 3">
          <a:extLst>
            <a:ext uri="{FF2B5EF4-FFF2-40B4-BE49-F238E27FC236}">
              <a16:creationId xmlns:a16="http://schemas.microsoft.com/office/drawing/2014/main" id="{00000000-0008-0000-0300-0000031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67"/>
  <sheetViews>
    <sheetView view="pageBreakPreview" topLeftCell="A39" workbookViewId="0"/>
  </sheetViews>
  <sheetFormatPr defaultRowHeight="15.75" x14ac:dyDescent="0.25"/>
  <cols>
    <col min="1" max="1" width="5" style="41" customWidth="1"/>
    <col min="2" max="2" width="13.375" style="41" customWidth="1"/>
    <col min="3" max="3" width="17" style="41" customWidth="1"/>
    <col min="4" max="4" width="8.875" style="41" customWidth="1"/>
    <col min="5" max="5" width="10.75" style="41" bestFit="1" customWidth="1"/>
    <col min="6" max="6" width="7.125" style="40" customWidth="1"/>
    <col min="7" max="35" width="5.875" style="40" customWidth="1"/>
    <col min="36" max="37" width="6.125" style="41" customWidth="1"/>
    <col min="38" max="38" width="9.125" style="41" customWidth="1"/>
    <col min="39" max="39" width="8.125" style="41" customWidth="1"/>
    <col min="40" max="40" width="6.625" style="41" customWidth="1"/>
    <col min="41" max="41" width="13" style="41" customWidth="1"/>
    <col min="42" max="42" width="17.25" style="41" customWidth="1"/>
    <col min="43" max="257" width="9.125" style="41" customWidth="1"/>
  </cols>
  <sheetData>
    <row r="1" spans="1:43" ht="15.6" customHeigh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43" ht="36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43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43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</row>
    <row r="5" spans="1:43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</row>
    <row r="6" spans="1:43" ht="23.25" customHeight="1" x14ac:dyDescent="0.25">
      <c r="A6" s="42"/>
      <c r="B6" s="42" t="s">
        <v>25</v>
      </c>
      <c r="C6" s="42"/>
      <c r="F6" s="42"/>
      <c r="G6" s="42"/>
      <c r="H6" s="42"/>
      <c r="I6" s="42"/>
      <c r="J6" s="42"/>
      <c r="K6" s="42"/>
      <c r="L6" s="43"/>
      <c r="M6" s="44"/>
      <c r="N6" s="43"/>
      <c r="O6" s="45"/>
      <c r="P6" s="42"/>
      <c r="U6" s="43"/>
      <c r="V6" s="43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M6" s="43" t="s">
        <v>1</v>
      </c>
      <c r="AN6" s="43" t="s">
        <v>31</v>
      </c>
      <c r="AO6" s="42"/>
      <c r="AP6" s="43"/>
      <c r="AQ6" s="42"/>
    </row>
    <row r="7" spans="1:43" ht="23.25" customHeight="1" x14ac:dyDescent="0.25">
      <c r="A7" s="42"/>
      <c r="B7" s="42" t="s">
        <v>28</v>
      </c>
      <c r="C7" s="42"/>
      <c r="F7" s="42"/>
      <c r="G7" s="42"/>
      <c r="H7" s="42"/>
      <c r="I7" s="42"/>
      <c r="J7" s="42"/>
      <c r="K7" s="42"/>
      <c r="L7" s="43"/>
      <c r="M7" s="44"/>
      <c r="N7" s="43"/>
      <c r="O7" s="45"/>
      <c r="P7" s="42"/>
      <c r="U7" s="43"/>
      <c r="V7" s="43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M7" s="43" t="s">
        <v>2</v>
      </c>
      <c r="AN7" s="43" t="s">
        <v>26</v>
      </c>
      <c r="AO7" s="42"/>
      <c r="AP7" s="43"/>
      <c r="AQ7" s="42"/>
    </row>
    <row r="8" spans="1:43" x14ac:dyDescent="0.25">
      <c r="A8" s="42"/>
      <c r="B8" s="42" t="s">
        <v>30</v>
      </c>
      <c r="C8" s="42"/>
      <c r="F8" s="42"/>
      <c r="G8" s="42"/>
      <c r="H8" s="42"/>
      <c r="I8" s="42"/>
      <c r="J8" s="42"/>
      <c r="K8" s="42"/>
      <c r="L8" s="43"/>
      <c r="M8" s="44"/>
      <c r="N8" s="43"/>
      <c r="O8" s="45"/>
      <c r="P8" s="42"/>
      <c r="U8" s="43"/>
      <c r="V8" s="43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M8" s="43" t="s">
        <v>3</v>
      </c>
      <c r="AN8" s="43" t="s">
        <v>27</v>
      </c>
      <c r="AO8" s="42"/>
      <c r="AP8" s="43"/>
      <c r="AQ8" s="42"/>
    </row>
    <row r="9" spans="1:43" s="46" customFormat="1" ht="16.5" thickBot="1" x14ac:dyDescent="0.3"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</row>
    <row r="10" spans="1:43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34</v>
      </c>
      <c r="I10" s="14"/>
      <c r="J10" s="15" t="s">
        <v>36</v>
      </c>
      <c r="K10" s="14"/>
      <c r="L10" s="15" t="s">
        <v>38</v>
      </c>
      <c r="M10" s="14"/>
      <c r="N10" s="15" t="s">
        <v>40</v>
      </c>
      <c r="O10" s="14"/>
      <c r="P10" s="15" t="s">
        <v>42</v>
      </c>
      <c r="Q10" s="14"/>
      <c r="R10" s="15" t="s">
        <v>44</v>
      </c>
      <c r="S10" s="14"/>
      <c r="T10" s="15" t="s">
        <v>46</v>
      </c>
      <c r="U10" s="14"/>
      <c r="V10" s="15" t="s">
        <v>48</v>
      </c>
      <c r="W10" s="14"/>
      <c r="X10" s="15" t="s">
        <v>50</v>
      </c>
      <c r="Y10" s="14"/>
      <c r="Z10" s="15" t="s">
        <v>52</v>
      </c>
      <c r="AA10" s="14"/>
      <c r="AB10" s="15" t="s">
        <v>54</v>
      </c>
      <c r="AC10" s="14"/>
      <c r="AD10" s="15" t="s">
        <v>56</v>
      </c>
      <c r="AE10" s="14"/>
      <c r="AF10" s="15" t="s">
        <v>58</v>
      </c>
      <c r="AG10" s="14"/>
      <c r="AH10" s="15" t="s">
        <v>60</v>
      </c>
      <c r="AI10" s="14"/>
      <c r="AJ10" s="22" t="s">
        <v>9</v>
      </c>
      <c r="AK10" s="21"/>
      <c r="AL10" s="29"/>
      <c r="AM10" s="22" t="s">
        <v>10</v>
      </c>
      <c r="AN10" s="21"/>
      <c r="AO10" s="29"/>
      <c r="AP10" s="18" t="s">
        <v>11</v>
      </c>
    </row>
    <row r="11" spans="1:43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13"/>
      <c r="AC11" s="12"/>
      <c r="AD11" s="13"/>
      <c r="AE11" s="12"/>
      <c r="AF11" s="13"/>
      <c r="AG11" s="12"/>
      <c r="AH11" s="13"/>
      <c r="AI11" s="12"/>
      <c r="AJ11" s="20"/>
      <c r="AK11" s="19"/>
      <c r="AL11" s="28"/>
      <c r="AM11" s="20"/>
      <c r="AN11" s="19"/>
      <c r="AO11" s="28"/>
      <c r="AP11" s="17"/>
    </row>
    <row r="12" spans="1:43" s="48" customFormat="1" x14ac:dyDescent="0.25">
      <c r="A12" s="9"/>
      <c r="B12" s="6"/>
      <c r="C12" s="3"/>
      <c r="D12" s="1"/>
      <c r="E12" s="9"/>
      <c r="F12" s="38" t="s">
        <v>33</v>
      </c>
      <c r="G12" s="23"/>
      <c r="H12" s="38" t="s">
        <v>35</v>
      </c>
      <c r="I12" s="37"/>
      <c r="J12" s="38" t="s">
        <v>37</v>
      </c>
      <c r="K12" s="37"/>
      <c r="L12" s="38" t="s">
        <v>39</v>
      </c>
      <c r="M12" s="37"/>
      <c r="N12" s="38" t="s">
        <v>41</v>
      </c>
      <c r="O12" s="37"/>
      <c r="P12" s="38" t="s">
        <v>43</v>
      </c>
      <c r="Q12" s="37"/>
      <c r="R12" s="38" t="s">
        <v>45</v>
      </c>
      <c r="S12" s="37"/>
      <c r="T12" s="38" t="s">
        <v>47</v>
      </c>
      <c r="U12" s="37"/>
      <c r="V12" s="38" t="s">
        <v>49</v>
      </c>
      <c r="W12" s="37"/>
      <c r="X12" s="38" t="s">
        <v>51</v>
      </c>
      <c r="Y12" s="37"/>
      <c r="Z12" s="38" t="s">
        <v>53</v>
      </c>
      <c r="AA12" s="37"/>
      <c r="AB12" s="38" t="s">
        <v>55</v>
      </c>
      <c r="AC12" s="37"/>
      <c r="AD12" s="38" t="s">
        <v>57</v>
      </c>
      <c r="AE12" s="37"/>
      <c r="AF12" s="38" t="s">
        <v>59</v>
      </c>
      <c r="AG12" s="37"/>
      <c r="AH12" s="38" t="s">
        <v>61</v>
      </c>
      <c r="AI12" s="37"/>
      <c r="AJ12" s="27" t="s">
        <v>12</v>
      </c>
      <c r="AK12" s="27" t="s">
        <v>13</v>
      </c>
      <c r="AL12" s="29" t="s">
        <v>14</v>
      </c>
      <c r="AM12" s="31" t="s">
        <v>12</v>
      </c>
      <c r="AN12" s="31" t="s">
        <v>13</v>
      </c>
      <c r="AO12" s="26" t="s">
        <v>15</v>
      </c>
      <c r="AP12" s="17"/>
    </row>
    <row r="13" spans="1:43" s="48" customFormat="1" x14ac:dyDescent="0.25">
      <c r="A13" s="8"/>
      <c r="B13" s="5"/>
      <c r="C13" s="2"/>
      <c r="D13" s="1"/>
      <c r="E13" s="8"/>
      <c r="F13" s="49" t="s">
        <v>16</v>
      </c>
      <c r="G13" s="49" t="s">
        <v>17</v>
      </c>
      <c r="H13" s="49" t="s">
        <v>16</v>
      </c>
      <c r="I13" s="49" t="s">
        <v>17</v>
      </c>
      <c r="J13" s="49" t="s">
        <v>16</v>
      </c>
      <c r="K13" s="49" t="s">
        <v>17</v>
      </c>
      <c r="L13" s="49" t="s">
        <v>16</v>
      </c>
      <c r="M13" s="49" t="s">
        <v>17</v>
      </c>
      <c r="N13" s="49" t="s">
        <v>16</v>
      </c>
      <c r="O13" s="49" t="s">
        <v>17</v>
      </c>
      <c r="P13" s="49" t="s">
        <v>16</v>
      </c>
      <c r="Q13" s="49" t="s">
        <v>17</v>
      </c>
      <c r="R13" s="49" t="s">
        <v>16</v>
      </c>
      <c r="S13" s="49" t="s">
        <v>17</v>
      </c>
      <c r="T13" s="49" t="s">
        <v>16</v>
      </c>
      <c r="U13" s="49" t="s">
        <v>17</v>
      </c>
      <c r="V13" s="49" t="s">
        <v>16</v>
      </c>
      <c r="W13" s="49" t="s">
        <v>17</v>
      </c>
      <c r="X13" s="49" t="s">
        <v>16</v>
      </c>
      <c r="Y13" s="49" t="s">
        <v>17</v>
      </c>
      <c r="Z13" s="49" t="s">
        <v>16</v>
      </c>
      <c r="AA13" s="49" t="s">
        <v>17</v>
      </c>
      <c r="AB13" s="49" t="s">
        <v>16</v>
      </c>
      <c r="AC13" s="49" t="s">
        <v>17</v>
      </c>
      <c r="AD13" s="49" t="s">
        <v>16</v>
      </c>
      <c r="AE13" s="49" t="s">
        <v>17</v>
      </c>
      <c r="AF13" s="49" t="s">
        <v>16</v>
      </c>
      <c r="AG13" s="49" t="s">
        <v>17</v>
      </c>
      <c r="AH13" s="49" t="s">
        <v>16</v>
      </c>
      <c r="AI13" s="49" t="s">
        <v>17</v>
      </c>
      <c r="AJ13" s="27"/>
      <c r="AK13" s="27"/>
      <c r="AL13" s="28"/>
      <c r="AM13" s="30"/>
      <c r="AN13" s="30"/>
      <c r="AO13" s="26"/>
      <c r="AP13" s="16"/>
    </row>
    <row r="14" spans="1:43" s="52" customFormat="1" x14ac:dyDescent="0.25">
      <c r="A14" s="50">
        <v>1</v>
      </c>
      <c r="B14" s="68" t="s">
        <v>62</v>
      </c>
      <c r="C14" s="69" t="s">
        <v>100</v>
      </c>
      <c r="D14" s="69" t="s">
        <v>137</v>
      </c>
      <c r="E14" s="69" t="s">
        <v>169</v>
      </c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68" t="s">
        <v>223</v>
      </c>
      <c r="S14" s="68" t="s">
        <v>210</v>
      </c>
      <c r="T14" s="68" t="s">
        <v>225</v>
      </c>
      <c r="U14" s="68" t="s">
        <v>215</v>
      </c>
      <c r="V14" s="50"/>
      <c r="W14" s="50"/>
      <c r="X14" s="50"/>
      <c r="Y14" s="50"/>
      <c r="Z14" s="68" t="s">
        <v>229</v>
      </c>
      <c r="AA14" s="68" t="s">
        <v>210</v>
      </c>
      <c r="AB14" s="50"/>
      <c r="AC14" s="50"/>
      <c r="AD14" s="68" t="s">
        <v>245</v>
      </c>
      <c r="AE14" s="68" t="s">
        <v>215</v>
      </c>
      <c r="AF14" s="68" t="s">
        <v>235</v>
      </c>
      <c r="AG14" s="68" t="s">
        <v>215</v>
      </c>
      <c r="AH14" s="50"/>
      <c r="AI14" s="50"/>
      <c r="AJ14" s="51">
        <v>8.42</v>
      </c>
      <c r="AK14" s="51">
        <v>3.67</v>
      </c>
      <c r="AL14" s="68" t="s">
        <v>256</v>
      </c>
      <c r="AM14" s="50">
        <v>6.99</v>
      </c>
      <c r="AN14" s="50">
        <v>2.65</v>
      </c>
      <c r="AO14" s="68" t="s">
        <v>261</v>
      </c>
      <c r="AP14" s="68" t="s">
        <v>262</v>
      </c>
    </row>
    <row r="15" spans="1:43" s="52" customFormat="1" x14ac:dyDescent="0.25">
      <c r="A15" s="50">
        <v>2</v>
      </c>
      <c r="B15" s="68" t="s">
        <v>63</v>
      </c>
      <c r="C15" s="69" t="s">
        <v>101</v>
      </c>
      <c r="D15" s="69" t="s">
        <v>137</v>
      </c>
      <c r="E15" s="69" t="s">
        <v>170</v>
      </c>
      <c r="F15" s="50"/>
      <c r="G15" s="50"/>
      <c r="H15" s="50"/>
      <c r="I15" s="50"/>
      <c r="J15" s="50"/>
      <c r="K15" s="50"/>
      <c r="L15" s="50"/>
      <c r="M15" s="50"/>
      <c r="N15" s="68" t="s">
        <v>220</v>
      </c>
      <c r="O15" s="68" t="s">
        <v>221</v>
      </c>
      <c r="P15" s="50"/>
      <c r="Q15" s="50"/>
      <c r="R15" s="50"/>
      <c r="S15" s="50"/>
      <c r="T15" s="68" t="s">
        <v>225</v>
      </c>
      <c r="U15" s="68" t="s">
        <v>215</v>
      </c>
      <c r="V15" s="50"/>
      <c r="W15" s="50"/>
      <c r="X15" s="50"/>
      <c r="Y15" s="50"/>
      <c r="Z15" s="68" t="s">
        <v>230</v>
      </c>
      <c r="AA15" s="68" t="s">
        <v>210</v>
      </c>
      <c r="AB15" s="68" t="s">
        <v>243</v>
      </c>
      <c r="AC15" s="68" t="s">
        <v>218</v>
      </c>
      <c r="AD15" s="68" t="s">
        <v>229</v>
      </c>
      <c r="AE15" s="68" t="s">
        <v>210</v>
      </c>
      <c r="AF15" s="68" t="s">
        <v>251</v>
      </c>
      <c r="AG15" s="68" t="s">
        <v>215</v>
      </c>
      <c r="AH15" s="50"/>
      <c r="AI15" s="50"/>
      <c r="AJ15" s="51">
        <v>7.84</v>
      </c>
      <c r="AK15" s="51">
        <v>3.21</v>
      </c>
      <c r="AL15" s="68" t="s">
        <v>257</v>
      </c>
      <c r="AM15" s="50">
        <v>6.83</v>
      </c>
      <c r="AN15" s="50">
        <v>2.4500000000000002</v>
      </c>
      <c r="AO15" s="68" t="s">
        <v>261</v>
      </c>
      <c r="AP15" s="68" t="s">
        <v>262</v>
      </c>
    </row>
    <row r="16" spans="1:43" s="52" customFormat="1" x14ac:dyDescent="0.25">
      <c r="A16" s="50">
        <v>3</v>
      </c>
      <c r="B16" s="68" t="s">
        <v>64</v>
      </c>
      <c r="C16" s="69" t="s">
        <v>102</v>
      </c>
      <c r="D16" s="69" t="s">
        <v>137</v>
      </c>
      <c r="E16" s="69" t="s">
        <v>171</v>
      </c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68" t="s">
        <v>225</v>
      </c>
      <c r="U16" s="68" t="s">
        <v>215</v>
      </c>
      <c r="V16" s="50"/>
      <c r="W16" s="50"/>
      <c r="X16" s="50"/>
      <c r="Y16" s="50"/>
      <c r="Z16" s="68" t="s">
        <v>231</v>
      </c>
      <c r="AA16" s="68" t="s">
        <v>210</v>
      </c>
      <c r="AB16" s="50"/>
      <c r="AC16" s="50"/>
      <c r="AD16" s="68" t="s">
        <v>246</v>
      </c>
      <c r="AE16" s="68" t="s">
        <v>215</v>
      </c>
      <c r="AF16" s="68" t="s">
        <v>251</v>
      </c>
      <c r="AG16" s="68" t="s">
        <v>215</v>
      </c>
      <c r="AH16" s="50"/>
      <c r="AI16" s="50"/>
      <c r="AJ16" s="51">
        <v>8.9600000000000009</v>
      </c>
      <c r="AK16" s="51">
        <v>3.8</v>
      </c>
      <c r="AL16" s="68" t="s">
        <v>256</v>
      </c>
      <c r="AM16" s="50">
        <v>7.18</v>
      </c>
      <c r="AN16" s="50">
        <v>2.76</v>
      </c>
      <c r="AO16" s="68" t="s">
        <v>261</v>
      </c>
      <c r="AP16" s="68" t="s">
        <v>262</v>
      </c>
    </row>
    <row r="17" spans="1:42" s="52" customFormat="1" x14ac:dyDescent="0.25">
      <c r="A17" s="50">
        <v>4</v>
      </c>
      <c r="B17" s="68" t="s">
        <v>65</v>
      </c>
      <c r="C17" s="69" t="s">
        <v>103</v>
      </c>
      <c r="D17" s="69" t="s">
        <v>138</v>
      </c>
      <c r="E17" s="69" t="s">
        <v>172</v>
      </c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68" t="s">
        <v>225</v>
      </c>
      <c r="U17" s="68" t="s">
        <v>215</v>
      </c>
      <c r="V17" s="50"/>
      <c r="W17" s="50"/>
      <c r="X17" s="50"/>
      <c r="Y17" s="50"/>
      <c r="Z17" s="68" t="s">
        <v>232</v>
      </c>
      <c r="AA17" s="68" t="s">
        <v>215</v>
      </c>
      <c r="AB17" s="50"/>
      <c r="AC17" s="50"/>
      <c r="AD17" s="68" t="s">
        <v>246</v>
      </c>
      <c r="AE17" s="68" t="s">
        <v>215</v>
      </c>
      <c r="AF17" s="68" t="s">
        <v>225</v>
      </c>
      <c r="AG17" s="68" t="s">
        <v>215</v>
      </c>
      <c r="AH17" s="50"/>
      <c r="AI17" s="50"/>
      <c r="AJ17" s="51">
        <v>9.16</v>
      </c>
      <c r="AK17" s="51">
        <v>4</v>
      </c>
      <c r="AL17" s="68" t="s">
        <v>256</v>
      </c>
      <c r="AM17" s="50">
        <v>8.14</v>
      </c>
      <c r="AN17" s="50">
        <v>3.38</v>
      </c>
      <c r="AO17" s="68" t="s">
        <v>261</v>
      </c>
      <c r="AP17" s="68" t="s">
        <v>262</v>
      </c>
    </row>
    <row r="18" spans="1:42" s="52" customFormat="1" x14ac:dyDescent="0.25">
      <c r="A18" s="50">
        <v>5</v>
      </c>
      <c r="B18" s="68" t="s">
        <v>66</v>
      </c>
      <c r="C18" s="69" t="s">
        <v>104</v>
      </c>
      <c r="D18" s="69" t="s">
        <v>137</v>
      </c>
      <c r="E18" s="69" t="s">
        <v>173</v>
      </c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68" t="s">
        <v>225</v>
      </c>
      <c r="U18" s="68" t="s">
        <v>215</v>
      </c>
      <c r="V18" s="50"/>
      <c r="W18" s="50"/>
      <c r="X18" s="50"/>
      <c r="Y18" s="50"/>
      <c r="Z18" s="68" t="s">
        <v>229</v>
      </c>
      <c r="AA18" s="68" t="s">
        <v>210</v>
      </c>
      <c r="AB18" s="50"/>
      <c r="AC18" s="50"/>
      <c r="AD18" s="68" t="s">
        <v>247</v>
      </c>
      <c r="AE18" s="68" t="s">
        <v>221</v>
      </c>
      <c r="AF18" s="68" t="s">
        <v>235</v>
      </c>
      <c r="AG18" s="68" t="s">
        <v>215</v>
      </c>
      <c r="AH18" s="50"/>
      <c r="AI18" s="50"/>
      <c r="AJ18" s="51">
        <v>8.5</v>
      </c>
      <c r="AK18" s="51">
        <v>3.7</v>
      </c>
      <c r="AL18" s="68" t="s">
        <v>256</v>
      </c>
      <c r="AM18" s="50">
        <v>6.7</v>
      </c>
      <c r="AN18" s="50">
        <v>2.4700000000000002</v>
      </c>
      <c r="AO18" s="68" t="s">
        <v>261</v>
      </c>
      <c r="AP18" s="68" t="s">
        <v>262</v>
      </c>
    </row>
    <row r="19" spans="1:42" s="52" customFormat="1" x14ac:dyDescent="0.25">
      <c r="A19" s="50">
        <v>6</v>
      </c>
      <c r="B19" s="68" t="s">
        <v>67</v>
      </c>
      <c r="C19" s="69" t="s">
        <v>105</v>
      </c>
      <c r="D19" s="69" t="s">
        <v>139</v>
      </c>
      <c r="E19" s="69" t="s">
        <v>174</v>
      </c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68" t="s">
        <v>225</v>
      </c>
      <c r="U19" s="68" t="s">
        <v>215</v>
      </c>
      <c r="V19" s="50"/>
      <c r="W19" s="50"/>
      <c r="X19" s="50"/>
      <c r="Y19" s="50"/>
      <c r="Z19" s="68" t="s">
        <v>214</v>
      </c>
      <c r="AA19" s="68" t="s">
        <v>210</v>
      </c>
      <c r="AB19" s="50"/>
      <c r="AC19" s="50"/>
      <c r="AD19" s="68" t="s">
        <v>220</v>
      </c>
      <c r="AE19" s="68" t="s">
        <v>221</v>
      </c>
      <c r="AF19" s="68" t="s">
        <v>252</v>
      </c>
      <c r="AG19" s="68" t="s">
        <v>215</v>
      </c>
      <c r="AH19" s="50"/>
      <c r="AI19" s="50"/>
      <c r="AJ19" s="51">
        <v>8.56</v>
      </c>
      <c r="AK19" s="51">
        <v>3.7</v>
      </c>
      <c r="AL19" s="68" t="s">
        <v>256</v>
      </c>
      <c r="AM19" s="50">
        <v>7.03</v>
      </c>
      <c r="AN19" s="50">
        <v>2.66</v>
      </c>
      <c r="AO19" s="68" t="s">
        <v>261</v>
      </c>
      <c r="AP19" s="68" t="s">
        <v>262</v>
      </c>
    </row>
    <row r="20" spans="1:42" s="52" customFormat="1" x14ac:dyDescent="0.25">
      <c r="A20" s="50">
        <v>7</v>
      </c>
      <c r="B20" s="68" t="s">
        <v>68</v>
      </c>
      <c r="C20" s="69" t="s">
        <v>106</v>
      </c>
      <c r="D20" s="69" t="s">
        <v>140</v>
      </c>
      <c r="E20" s="69" t="s">
        <v>175</v>
      </c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68" t="s">
        <v>225</v>
      </c>
      <c r="U20" s="68" t="s">
        <v>215</v>
      </c>
      <c r="V20" s="50"/>
      <c r="W20" s="50"/>
      <c r="X20" s="50"/>
      <c r="Y20" s="50"/>
      <c r="Z20" s="68" t="s">
        <v>233</v>
      </c>
      <c r="AA20" s="68" t="s">
        <v>210</v>
      </c>
      <c r="AB20" s="50"/>
      <c r="AC20" s="50"/>
      <c r="AD20" s="68" t="s">
        <v>225</v>
      </c>
      <c r="AE20" s="68" t="s">
        <v>215</v>
      </c>
      <c r="AF20" s="68" t="s">
        <v>220</v>
      </c>
      <c r="AG20" s="68" t="s">
        <v>221</v>
      </c>
      <c r="AH20" s="50"/>
      <c r="AI20" s="50"/>
      <c r="AJ20" s="51">
        <v>8.48</v>
      </c>
      <c r="AK20" s="51">
        <v>3.7</v>
      </c>
      <c r="AL20" s="68" t="s">
        <v>256</v>
      </c>
      <c r="AM20" s="50">
        <v>6.56</v>
      </c>
      <c r="AN20" s="50">
        <v>2.37</v>
      </c>
      <c r="AO20" s="68" t="s">
        <v>261</v>
      </c>
      <c r="AP20" s="68" t="s">
        <v>262</v>
      </c>
    </row>
    <row r="21" spans="1:42" s="52" customFormat="1" x14ac:dyDescent="0.25">
      <c r="A21" s="50">
        <v>8</v>
      </c>
      <c r="B21" s="68" t="s">
        <v>69</v>
      </c>
      <c r="C21" s="69" t="s">
        <v>107</v>
      </c>
      <c r="D21" s="69" t="s">
        <v>141</v>
      </c>
      <c r="E21" s="69" t="s">
        <v>176</v>
      </c>
      <c r="F21" s="50"/>
      <c r="G21" s="50"/>
      <c r="H21" s="50"/>
      <c r="I21" s="50"/>
      <c r="J21" s="50"/>
      <c r="K21" s="50"/>
      <c r="L21" s="50"/>
      <c r="M21" s="50"/>
      <c r="N21" s="68" t="s">
        <v>208</v>
      </c>
      <c r="O21" s="68" t="s">
        <v>208</v>
      </c>
      <c r="P21" s="50"/>
      <c r="Q21" s="50"/>
      <c r="R21" s="68" t="s">
        <v>224</v>
      </c>
      <c r="S21" s="68" t="s">
        <v>208</v>
      </c>
      <c r="T21" s="50"/>
      <c r="U21" s="50"/>
      <c r="V21" s="68" t="s">
        <v>208</v>
      </c>
      <c r="W21" s="68" t="s">
        <v>208</v>
      </c>
      <c r="X21" s="50"/>
      <c r="Y21" s="50"/>
      <c r="Z21" s="68" t="s">
        <v>208</v>
      </c>
      <c r="AA21" s="68" t="s">
        <v>208</v>
      </c>
      <c r="AB21" s="68" t="s">
        <v>208</v>
      </c>
      <c r="AC21" s="68" t="s">
        <v>208</v>
      </c>
      <c r="AD21" s="68" t="s">
        <v>220</v>
      </c>
      <c r="AE21" s="68" t="s">
        <v>221</v>
      </c>
      <c r="AF21" s="50"/>
      <c r="AG21" s="50"/>
      <c r="AH21" s="50"/>
      <c r="AI21" s="50"/>
      <c r="AJ21" s="51">
        <v>1.83</v>
      </c>
      <c r="AK21" s="51">
        <v>0.57999999999999996</v>
      </c>
      <c r="AL21" s="68" t="s">
        <v>258</v>
      </c>
      <c r="AM21" s="50">
        <v>6.54</v>
      </c>
      <c r="AN21" s="50">
        <v>2.38</v>
      </c>
      <c r="AO21" s="68" t="s">
        <v>261</v>
      </c>
      <c r="AP21" s="68" t="s">
        <v>262</v>
      </c>
    </row>
    <row r="22" spans="1:42" s="52" customFormat="1" x14ac:dyDescent="0.25">
      <c r="A22" s="50">
        <v>9</v>
      </c>
      <c r="B22" s="68" t="s">
        <v>70</v>
      </c>
      <c r="C22" s="69" t="s">
        <v>108</v>
      </c>
      <c r="D22" s="69" t="s">
        <v>141</v>
      </c>
      <c r="E22" s="69" t="s">
        <v>177</v>
      </c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68" t="s">
        <v>225</v>
      </c>
      <c r="U22" s="68" t="s">
        <v>215</v>
      </c>
      <c r="V22" s="50"/>
      <c r="W22" s="50"/>
      <c r="X22" s="50"/>
      <c r="Y22" s="50"/>
      <c r="Z22" s="68" t="s">
        <v>223</v>
      </c>
      <c r="AA22" s="68" t="s">
        <v>210</v>
      </c>
      <c r="AB22" s="50"/>
      <c r="AC22" s="50"/>
      <c r="AD22" s="68" t="s">
        <v>237</v>
      </c>
      <c r="AE22" s="68" t="s">
        <v>221</v>
      </c>
      <c r="AF22" s="68" t="s">
        <v>252</v>
      </c>
      <c r="AG22" s="68" t="s">
        <v>215</v>
      </c>
      <c r="AH22" s="50"/>
      <c r="AI22" s="50"/>
      <c r="AJ22" s="51">
        <v>8.52</v>
      </c>
      <c r="AK22" s="51">
        <v>3.7</v>
      </c>
      <c r="AL22" s="68" t="s">
        <v>256</v>
      </c>
      <c r="AM22" s="50">
        <v>6.94</v>
      </c>
      <c r="AN22" s="50">
        <v>2.67</v>
      </c>
      <c r="AO22" s="68" t="s">
        <v>261</v>
      </c>
      <c r="AP22" s="68" t="s">
        <v>262</v>
      </c>
    </row>
    <row r="23" spans="1:42" s="52" customFormat="1" x14ac:dyDescent="0.25">
      <c r="A23" s="50">
        <v>10</v>
      </c>
      <c r="B23" s="68" t="s">
        <v>71</v>
      </c>
      <c r="C23" s="69" t="s">
        <v>109</v>
      </c>
      <c r="D23" s="69" t="s">
        <v>142</v>
      </c>
      <c r="E23" s="69" t="s">
        <v>178</v>
      </c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68" t="s">
        <v>225</v>
      </c>
      <c r="U23" s="68" t="s">
        <v>215</v>
      </c>
      <c r="V23" s="50"/>
      <c r="W23" s="50"/>
      <c r="X23" s="50"/>
      <c r="Y23" s="50"/>
      <c r="Z23" s="68" t="s">
        <v>234</v>
      </c>
      <c r="AA23" s="68" t="s">
        <v>210</v>
      </c>
      <c r="AB23" s="50"/>
      <c r="AC23" s="50"/>
      <c r="AD23" s="68" t="s">
        <v>237</v>
      </c>
      <c r="AE23" s="68" t="s">
        <v>221</v>
      </c>
      <c r="AF23" s="68" t="s">
        <v>235</v>
      </c>
      <c r="AG23" s="68" t="s">
        <v>215</v>
      </c>
      <c r="AH23" s="50"/>
      <c r="AI23" s="50"/>
      <c r="AJ23" s="51">
        <v>8.52</v>
      </c>
      <c r="AK23" s="51">
        <v>3.7</v>
      </c>
      <c r="AL23" s="68" t="s">
        <v>256</v>
      </c>
      <c r="AM23" s="50">
        <v>7.16</v>
      </c>
      <c r="AN23" s="50">
        <v>2.79</v>
      </c>
      <c r="AO23" s="68" t="s">
        <v>261</v>
      </c>
      <c r="AP23" s="68" t="s">
        <v>262</v>
      </c>
    </row>
    <row r="24" spans="1:42" s="52" customFormat="1" x14ac:dyDescent="0.25">
      <c r="A24" s="50">
        <v>11</v>
      </c>
      <c r="B24" s="68" t="s">
        <v>72</v>
      </c>
      <c r="C24" s="69" t="s">
        <v>110</v>
      </c>
      <c r="D24" s="69" t="s">
        <v>143</v>
      </c>
      <c r="E24" s="69" t="s">
        <v>179</v>
      </c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68" t="s">
        <v>225</v>
      </c>
      <c r="U24" s="68" t="s">
        <v>215</v>
      </c>
      <c r="V24" s="50"/>
      <c r="W24" s="50"/>
      <c r="X24" s="50"/>
      <c r="Y24" s="50"/>
      <c r="Z24" s="68" t="s">
        <v>214</v>
      </c>
      <c r="AA24" s="68" t="s">
        <v>210</v>
      </c>
      <c r="AB24" s="50"/>
      <c r="AC24" s="50"/>
      <c r="AD24" s="68" t="s">
        <v>237</v>
      </c>
      <c r="AE24" s="68" t="s">
        <v>221</v>
      </c>
      <c r="AF24" s="68" t="s">
        <v>247</v>
      </c>
      <c r="AG24" s="68" t="s">
        <v>221</v>
      </c>
      <c r="AH24" s="50"/>
      <c r="AI24" s="50"/>
      <c r="AJ24" s="51">
        <v>8.44</v>
      </c>
      <c r="AK24" s="51">
        <v>3.6</v>
      </c>
      <c r="AL24" s="68" t="s">
        <v>256</v>
      </c>
      <c r="AM24" s="50">
        <v>6.83</v>
      </c>
      <c r="AN24" s="50">
        <v>2.5299999999999998</v>
      </c>
      <c r="AO24" s="68" t="s">
        <v>261</v>
      </c>
      <c r="AP24" s="68" t="s">
        <v>262</v>
      </c>
    </row>
    <row r="25" spans="1:42" s="52" customFormat="1" x14ac:dyDescent="0.25">
      <c r="A25" s="50">
        <v>12</v>
      </c>
      <c r="B25" s="68" t="s">
        <v>73</v>
      </c>
      <c r="C25" s="69" t="s">
        <v>111</v>
      </c>
      <c r="D25" s="69" t="s">
        <v>144</v>
      </c>
      <c r="E25" s="69" t="s">
        <v>180</v>
      </c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68" t="s">
        <v>225</v>
      </c>
      <c r="U25" s="68" t="s">
        <v>215</v>
      </c>
      <c r="V25" s="50"/>
      <c r="W25" s="50"/>
      <c r="X25" s="50"/>
      <c r="Y25" s="50"/>
      <c r="Z25" s="68" t="s">
        <v>235</v>
      </c>
      <c r="AA25" s="68" t="s">
        <v>215</v>
      </c>
      <c r="AB25" s="50"/>
      <c r="AC25" s="50"/>
      <c r="AD25" s="68" t="s">
        <v>245</v>
      </c>
      <c r="AE25" s="68" t="s">
        <v>215</v>
      </c>
      <c r="AF25" s="68" t="s">
        <v>226</v>
      </c>
      <c r="AG25" s="68" t="s">
        <v>215</v>
      </c>
      <c r="AH25" s="50"/>
      <c r="AI25" s="50"/>
      <c r="AJ25" s="51">
        <v>9.06</v>
      </c>
      <c r="AK25" s="51">
        <v>4</v>
      </c>
      <c r="AL25" s="68" t="s">
        <v>256</v>
      </c>
      <c r="AM25" s="50">
        <v>8.4600000000000009</v>
      </c>
      <c r="AN25" s="50">
        <v>3.56</v>
      </c>
      <c r="AO25" s="68" t="s">
        <v>261</v>
      </c>
      <c r="AP25" s="68" t="s">
        <v>262</v>
      </c>
    </row>
    <row r="26" spans="1:42" s="52" customFormat="1" x14ac:dyDescent="0.25">
      <c r="A26" s="50">
        <v>13</v>
      </c>
      <c r="B26" s="68" t="s">
        <v>74</v>
      </c>
      <c r="C26" s="69" t="s">
        <v>112</v>
      </c>
      <c r="D26" s="69" t="s">
        <v>145</v>
      </c>
      <c r="E26" s="69" t="s">
        <v>181</v>
      </c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68" t="s">
        <v>225</v>
      </c>
      <c r="U26" s="68" t="s">
        <v>215</v>
      </c>
      <c r="V26" s="50"/>
      <c r="W26" s="50"/>
      <c r="X26" s="50"/>
      <c r="Y26" s="50"/>
      <c r="Z26" s="68" t="s">
        <v>225</v>
      </c>
      <c r="AA26" s="68" t="s">
        <v>215</v>
      </c>
      <c r="AB26" s="50"/>
      <c r="AC26" s="50"/>
      <c r="AD26" s="68" t="s">
        <v>225</v>
      </c>
      <c r="AE26" s="68" t="s">
        <v>215</v>
      </c>
      <c r="AF26" s="68" t="s">
        <v>251</v>
      </c>
      <c r="AG26" s="68" t="s">
        <v>215</v>
      </c>
      <c r="AH26" s="50"/>
      <c r="AI26" s="50"/>
      <c r="AJ26" s="51">
        <v>9.08</v>
      </c>
      <c r="AK26" s="51">
        <v>4</v>
      </c>
      <c r="AL26" s="68" t="s">
        <v>256</v>
      </c>
      <c r="AM26" s="50">
        <v>7.85</v>
      </c>
      <c r="AN26" s="50">
        <v>3.17</v>
      </c>
      <c r="AO26" s="68" t="s">
        <v>261</v>
      </c>
      <c r="AP26" s="68" t="s">
        <v>262</v>
      </c>
    </row>
    <row r="27" spans="1:42" s="52" customFormat="1" x14ac:dyDescent="0.25">
      <c r="A27" s="50">
        <v>14</v>
      </c>
      <c r="B27" s="68" t="s">
        <v>75</v>
      </c>
      <c r="C27" s="69" t="s">
        <v>113</v>
      </c>
      <c r="D27" s="69" t="s">
        <v>146</v>
      </c>
      <c r="E27" s="69" t="s">
        <v>182</v>
      </c>
      <c r="F27" s="50"/>
      <c r="G27" s="50"/>
      <c r="H27" s="50"/>
      <c r="I27" s="50"/>
      <c r="J27" s="50"/>
      <c r="K27" s="50"/>
      <c r="L27" s="68" t="s">
        <v>208</v>
      </c>
      <c r="M27" s="68" t="s">
        <v>208</v>
      </c>
      <c r="N27" s="50"/>
      <c r="O27" s="50"/>
      <c r="P27" s="50"/>
      <c r="Q27" s="50"/>
      <c r="R27" s="50"/>
      <c r="S27" s="50"/>
      <c r="T27" s="68" t="s">
        <v>225</v>
      </c>
      <c r="U27" s="68" t="s">
        <v>215</v>
      </c>
      <c r="V27" s="50"/>
      <c r="W27" s="50"/>
      <c r="X27" s="50"/>
      <c r="Y27" s="50"/>
      <c r="Z27" s="68" t="s">
        <v>236</v>
      </c>
      <c r="AA27" s="68" t="s">
        <v>219</v>
      </c>
      <c r="AB27" s="50"/>
      <c r="AC27" s="50"/>
      <c r="AD27" s="68" t="s">
        <v>248</v>
      </c>
      <c r="AE27" s="68" t="s">
        <v>221</v>
      </c>
      <c r="AF27" s="68" t="s">
        <v>231</v>
      </c>
      <c r="AG27" s="68" t="s">
        <v>210</v>
      </c>
      <c r="AH27" s="50"/>
      <c r="AI27" s="50"/>
      <c r="AJ27" s="51">
        <v>7.08</v>
      </c>
      <c r="AK27" s="51">
        <v>2.91</v>
      </c>
      <c r="AL27" s="68" t="s">
        <v>259</v>
      </c>
      <c r="AM27" s="50">
        <v>7.55</v>
      </c>
      <c r="AN27" s="50">
        <v>3</v>
      </c>
      <c r="AO27" s="68" t="s">
        <v>261</v>
      </c>
      <c r="AP27" s="68" t="s">
        <v>262</v>
      </c>
    </row>
    <row r="28" spans="1:42" s="52" customFormat="1" x14ac:dyDescent="0.25">
      <c r="A28" s="50">
        <v>15</v>
      </c>
      <c r="B28" s="68" t="s">
        <v>76</v>
      </c>
      <c r="C28" s="69" t="s">
        <v>114</v>
      </c>
      <c r="D28" s="69" t="s">
        <v>147</v>
      </c>
      <c r="E28" s="69" t="s">
        <v>183</v>
      </c>
      <c r="F28" s="50"/>
      <c r="G28" s="50"/>
      <c r="H28" s="50"/>
      <c r="I28" s="50"/>
      <c r="J28" s="50"/>
      <c r="K28" s="50"/>
      <c r="L28" s="68" t="s">
        <v>211</v>
      </c>
      <c r="M28" s="68" t="s">
        <v>208</v>
      </c>
      <c r="N28" s="50"/>
      <c r="O28" s="50"/>
      <c r="P28" s="50"/>
      <c r="Q28" s="50"/>
      <c r="R28" s="50"/>
      <c r="S28" s="50"/>
      <c r="T28" s="68" t="s">
        <v>225</v>
      </c>
      <c r="U28" s="68" t="s">
        <v>215</v>
      </c>
      <c r="V28" s="50"/>
      <c r="W28" s="50"/>
      <c r="X28" s="50"/>
      <c r="Y28" s="50"/>
      <c r="Z28" s="68" t="s">
        <v>214</v>
      </c>
      <c r="AA28" s="68" t="s">
        <v>210</v>
      </c>
      <c r="AB28" s="50"/>
      <c r="AC28" s="50"/>
      <c r="AD28" s="68" t="s">
        <v>247</v>
      </c>
      <c r="AE28" s="68" t="s">
        <v>221</v>
      </c>
      <c r="AF28" s="68" t="s">
        <v>229</v>
      </c>
      <c r="AG28" s="68" t="s">
        <v>210</v>
      </c>
      <c r="AH28" s="50"/>
      <c r="AI28" s="50"/>
      <c r="AJ28" s="51">
        <v>7.63</v>
      </c>
      <c r="AK28" s="51">
        <v>3.09</v>
      </c>
      <c r="AL28" s="68" t="s">
        <v>259</v>
      </c>
      <c r="AM28" s="50">
        <v>6.74</v>
      </c>
      <c r="AN28" s="50">
        <v>2.4900000000000002</v>
      </c>
      <c r="AO28" s="68" t="s">
        <v>261</v>
      </c>
      <c r="AP28" s="68" t="s">
        <v>262</v>
      </c>
    </row>
    <row r="29" spans="1:42" s="52" customFormat="1" x14ac:dyDescent="0.25">
      <c r="A29" s="50">
        <v>16</v>
      </c>
      <c r="B29" s="68" t="s">
        <v>77</v>
      </c>
      <c r="C29" s="69" t="s">
        <v>115</v>
      </c>
      <c r="D29" s="69" t="s">
        <v>148</v>
      </c>
      <c r="E29" s="69" t="s">
        <v>184</v>
      </c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68" t="s">
        <v>225</v>
      </c>
      <c r="U29" s="68" t="s">
        <v>215</v>
      </c>
      <c r="V29" s="50"/>
      <c r="W29" s="50"/>
      <c r="X29" s="50"/>
      <c r="Y29" s="50"/>
      <c r="Z29" s="68" t="s">
        <v>237</v>
      </c>
      <c r="AA29" s="68" t="s">
        <v>221</v>
      </c>
      <c r="AB29" s="50"/>
      <c r="AC29" s="50"/>
      <c r="AD29" s="68" t="s">
        <v>249</v>
      </c>
      <c r="AE29" s="68" t="s">
        <v>215</v>
      </c>
      <c r="AF29" s="68" t="s">
        <v>235</v>
      </c>
      <c r="AG29" s="68" t="s">
        <v>215</v>
      </c>
      <c r="AH29" s="50"/>
      <c r="AI29" s="50"/>
      <c r="AJ29" s="51">
        <v>8.68</v>
      </c>
      <c r="AK29" s="51">
        <v>3.9</v>
      </c>
      <c r="AL29" s="68" t="s">
        <v>256</v>
      </c>
      <c r="AM29" s="50">
        <v>8.09</v>
      </c>
      <c r="AN29" s="50">
        <v>3.34</v>
      </c>
      <c r="AO29" s="68" t="s">
        <v>261</v>
      </c>
      <c r="AP29" s="68" t="s">
        <v>262</v>
      </c>
    </row>
    <row r="30" spans="1:42" s="52" customFormat="1" x14ac:dyDescent="0.25">
      <c r="A30" s="50">
        <v>17</v>
      </c>
      <c r="B30" s="68" t="s">
        <v>78</v>
      </c>
      <c r="C30" s="69" t="s">
        <v>116</v>
      </c>
      <c r="D30" s="69" t="s">
        <v>149</v>
      </c>
      <c r="E30" s="69" t="s">
        <v>185</v>
      </c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68" t="s">
        <v>225</v>
      </c>
      <c r="U30" s="68" t="s">
        <v>215</v>
      </c>
      <c r="V30" s="50"/>
      <c r="W30" s="50"/>
      <c r="X30" s="50"/>
      <c r="Y30" s="50"/>
      <c r="Z30" s="68" t="s">
        <v>229</v>
      </c>
      <c r="AA30" s="68" t="s">
        <v>210</v>
      </c>
      <c r="AB30" s="50"/>
      <c r="AC30" s="50"/>
      <c r="AD30" s="68" t="s">
        <v>225</v>
      </c>
      <c r="AE30" s="68" t="s">
        <v>215</v>
      </c>
      <c r="AF30" s="68" t="s">
        <v>237</v>
      </c>
      <c r="AG30" s="68" t="s">
        <v>221</v>
      </c>
      <c r="AH30" s="50"/>
      <c r="AI30" s="50"/>
      <c r="AJ30" s="51">
        <v>8.58</v>
      </c>
      <c r="AK30" s="51">
        <v>3.7</v>
      </c>
      <c r="AL30" s="68" t="s">
        <v>256</v>
      </c>
      <c r="AM30" s="50">
        <v>6.92</v>
      </c>
      <c r="AN30" s="50">
        <v>2.62</v>
      </c>
      <c r="AO30" s="68" t="s">
        <v>261</v>
      </c>
      <c r="AP30" s="68" t="s">
        <v>262</v>
      </c>
    </row>
    <row r="31" spans="1:42" s="52" customFormat="1" x14ac:dyDescent="0.25">
      <c r="A31" s="50">
        <v>18</v>
      </c>
      <c r="B31" s="68" t="s">
        <v>79</v>
      </c>
      <c r="C31" s="69" t="s">
        <v>117</v>
      </c>
      <c r="D31" s="69" t="s">
        <v>150</v>
      </c>
      <c r="E31" s="69" t="s">
        <v>186</v>
      </c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68" t="s">
        <v>225</v>
      </c>
      <c r="U31" s="68" t="s">
        <v>215</v>
      </c>
      <c r="V31" s="50"/>
      <c r="W31" s="50"/>
      <c r="X31" s="50"/>
      <c r="Y31" s="50"/>
      <c r="Z31" s="68" t="s">
        <v>225</v>
      </c>
      <c r="AA31" s="68" t="s">
        <v>215</v>
      </c>
      <c r="AB31" s="50"/>
      <c r="AC31" s="50"/>
      <c r="AD31" s="68" t="s">
        <v>250</v>
      </c>
      <c r="AE31" s="68" t="s">
        <v>215</v>
      </c>
      <c r="AF31" s="68" t="s">
        <v>253</v>
      </c>
      <c r="AG31" s="68" t="s">
        <v>215</v>
      </c>
      <c r="AH31" s="50"/>
      <c r="AI31" s="50"/>
      <c r="AJ31" s="51">
        <v>9.14</v>
      </c>
      <c r="AK31" s="51">
        <v>4</v>
      </c>
      <c r="AL31" s="68" t="s">
        <v>256</v>
      </c>
      <c r="AM31" s="50">
        <v>8.23</v>
      </c>
      <c r="AN31" s="50">
        <v>3.45</v>
      </c>
      <c r="AO31" s="68" t="s">
        <v>261</v>
      </c>
      <c r="AP31" s="68" t="s">
        <v>262</v>
      </c>
    </row>
    <row r="32" spans="1:42" s="52" customFormat="1" x14ac:dyDescent="0.25">
      <c r="A32" s="50">
        <v>19</v>
      </c>
      <c r="B32" s="68" t="s">
        <v>80</v>
      </c>
      <c r="C32" s="69" t="s">
        <v>118</v>
      </c>
      <c r="D32" s="69" t="s">
        <v>151</v>
      </c>
      <c r="E32" s="69" t="s">
        <v>187</v>
      </c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68" t="s">
        <v>226</v>
      </c>
      <c r="U32" s="68" t="s">
        <v>215</v>
      </c>
      <c r="V32" s="50"/>
      <c r="W32" s="50"/>
      <c r="X32" s="50"/>
      <c r="Y32" s="50"/>
      <c r="Z32" s="68" t="s">
        <v>238</v>
      </c>
      <c r="AA32" s="68" t="s">
        <v>207</v>
      </c>
      <c r="AB32" s="50"/>
      <c r="AC32" s="50"/>
      <c r="AD32" s="68" t="s">
        <v>247</v>
      </c>
      <c r="AE32" s="68" t="s">
        <v>221</v>
      </c>
      <c r="AF32" s="68" t="s">
        <v>253</v>
      </c>
      <c r="AG32" s="68" t="s">
        <v>215</v>
      </c>
      <c r="AH32" s="50"/>
      <c r="AI32" s="50"/>
      <c r="AJ32" s="51">
        <v>8.52</v>
      </c>
      <c r="AK32" s="51">
        <v>3.6</v>
      </c>
      <c r="AL32" s="68" t="s">
        <v>256</v>
      </c>
      <c r="AM32" s="50">
        <v>6.59</v>
      </c>
      <c r="AN32" s="50">
        <v>2.37</v>
      </c>
      <c r="AO32" s="68" t="s">
        <v>261</v>
      </c>
      <c r="AP32" s="68" t="s">
        <v>262</v>
      </c>
    </row>
    <row r="33" spans="1:42" s="52" customFormat="1" x14ac:dyDescent="0.25">
      <c r="A33" s="50">
        <v>20</v>
      </c>
      <c r="B33" s="68" t="s">
        <v>81</v>
      </c>
      <c r="C33" s="69" t="s">
        <v>119</v>
      </c>
      <c r="D33" s="69" t="s">
        <v>152</v>
      </c>
      <c r="E33" s="69" t="s">
        <v>188</v>
      </c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68" t="s">
        <v>225</v>
      </c>
      <c r="U33" s="68" t="s">
        <v>215</v>
      </c>
      <c r="V33" s="50"/>
      <c r="W33" s="50"/>
      <c r="X33" s="50"/>
      <c r="Y33" s="50"/>
      <c r="Z33" s="68" t="s">
        <v>236</v>
      </c>
      <c r="AA33" s="68" t="s">
        <v>219</v>
      </c>
      <c r="AB33" s="50"/>
      <c r="AC33" s="50"/>
      <c r="AD33" s="68" t="s">
        <v>225</v>
      </c>
      <c r="AE33" s="68" t="s">
        <v>215</v>
      </c>
      <c r="AF33" s="68" t="s">
        <v>245</v>
      </c>
      <c r="AG33" s="68" t="s">
        <v>215</v>
      </c>
      <c r="AH33" s="50"/>
      <c r="AI33" s="50"/>
      <c r="AJ33" s="51">
        <v>8.5399999999999991</v>
      </c>
      <c r="AK33" s="51">
        <v>3.6</v>
      </c>
      <c r="AL33" s="68" t="s">
        <v>256</v>
      </c>
      <c r="AM33" s="50">
        <v>7.02</v>
      </c>
      <c r="AN33" s="50">
        <v>2.63</v>
      </c>
      <c r="AO33" s="68" t="s">
        <v>261</v>
      </c>
      <c r="AP33" s="68" t="s">
        <v>262</v>
      </c>
    </row>
    <row r="34" spans="1:42" s="52" customFormat="1" x14ac:dyDescent="0.25">
      <c r="A34" s="50">
        <v>21</v>
      </c>
      <c r="B34" s="68" t="s">
        <v>82</v>
      </c>
      <c r="C34" s="69" t="s">
        <v>120</v>
      </c>
      <c r="D34" s="69" t="s">
        <v>153</v>
      </c>
      <c r="E34" s="69" t="s">
        <v>189</v>
      </c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68" t="s">
        <v>225</v>
      </c>
      <c r="U34" s="68" t="s">
        <v>215</v>
      </c>
      <c r="V34" s="50"/>
      <c r="W34" s="50"/>
      <c r="X34" s="50"/>
      <c r="Y34" s="50"/>
      <c r="Z34" s="68" t="s">
        <v>223</v>
      </c>
      <c r="AA34" s="68" t="s">
        <v>210</v>
      </c>
      <c r="AB34" s="50"/>
      <c r="AC34" s="50"/>
      <c r="AD34" s="68" t="s">
        <v>230</v>
      </c>
      <c r="AE34" s="68" t="s">
        <v>210</v>
      </c>
      <c r="AF34" s="68" t="s">
        <v>248</v>
      </c>
      <c r="AG34" s="68" t="s">
        <v>221</v>
      </c>
      <c r="AH34" s="50"/>
      <c r="AI34" s="50"/>
      <c r="AJ34" s="51">
        <v>8.1</v>
      </c>
      <c r="AK34" s="51">
        <v>3.5</v>
      </c>
      <c r="AL34" s="68" t="s">
        <v>257</v>
      </c>
      <c r="AM34" s="50">
        <v>6.4</v>
      </c>
      <c r="AN34" s="50">
        <v>2.2799999999999998</v>
      </c>
      <c r="AO34" s="68" t="s">
        <v>261</v>
      </c>
      <c r="AP34" s="68" t="s">
        <v>262</v>
      </c>
    </row>
    <row r="35" spans="1:42" s="52" customFormat="1" x14ac:dyDescent="0.25">
      <c r="A35" s="50">
        <v>22</v>
      </c>
      <c r="B35" s="68" t="s">
        <v>83</v>
      </c>
      <c r="C35" s="69" t="s">
        <v>121</v>
      </c>
      <c r="D35" s="69" t="s">
        <v>154</v>
      </c>
      <c r="E35" s="69" t="s">
        <v>190</v>
      </c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68" t="s">
        <v>225</v>
      </c>
      <c r="U35" s="68" t="s">
        <v>215</v>
      </c>
      <c r="V35" s="50"/>
      <c r="W35" s="50"/>
      <c r="X35" s="50"/>
      <c r="Y35" s="50"/>
      <c r="Z35" s="68" t="s">
        <v>214</v>
      </c>
      <c r="AA35" s="68" t="s">
        <v>210</v>
      </c>
      <c r="AB35" s="50"/>
      <c r="AC35" s="50"/>
      <c r="AD35" s="68" t="s">
        <v>237</v>
      </c>
      <c r="AE35" s="68" t="s">
        <v>221</v>
      </c>
      <c r="AF35" s="68" t="s">
        <v>225</v>
      </c>
      <c r="AG35" s="68" t="s">
        <v>215</v>
      </c>
      <c r="AH35" s="50"/>
      <c r="AI35" s="50"/>
      <c r="AJ35" s="51">
        <v>8.56</v>
      </c>
      <c r="AK35" s="51">
        <v>3.7</v>
      </c>
      <c r="AL35" s="68" t="s">
        <v>256</v>
      </c>
      <c r="AM35" s="50">
        <v>7.47</v>
      </c>
      <c r="AN35" s="50">
        <v>2.95</v>
      </c>
      <c r="AO35" s="68" t="s">
        <v>261</v>
      </c>
      <c r="AP35" s="68" t="s">
        <v>262</v>
      </c>
    </row>
    <row r="36" spans="1:42" s="52" customFormat="1" ht="31.5" x14ac:dyDescent="0.25">
      <c r="A36" s="50">
        <v>23</v>
      </c>
      <c r="B36" s="68" t="s">
        <v>84</v>
      </c>
      <c r="C36" s="69" t="s">
        <v>122</v>
      </c>
      <c r="D36" s="69" t="s">
        <v>155</v>
      </c>
      <c r="E36" s="69" t="s">
        <v>185</v>
      </c>
      <c r="F36" s="50"/>
      <c r="G36" s="50"/>
      <c r="H36" s="50"/>
      <c r="I36" s="50"/>
      <c r="J36" s="50"/>
      <c r="K36" s="50"/>
      <c r="L36" s="68" t="s">
        <v>212</v>
      </c>
      <c r="M36" s="68" t="s">
        <v>217</v>
      </c>
      <c r="N36" s="50"/>
      <c r="O36" s="50"/>
      <c r="P36" s="50"/>
      <c r="Q36" s="50"/>
      <c r="R36" s="50"/>
      <c r="S36" s="50"/>
      <c r="T36" s="68" t="s">
        <v>225</v>
      </c>
      <c r="U36" s="68" t="s">
        <v>215</v>
      </c>
      <c r="V36" s="50"/>
      <c r="W36" s="50"/>
      <c r="X36" s="50"/>
      <c r="Y36" s="50"/>
      <c r="Z36" s="68" t="s">
        <v>236</v>
      </c>
      <c r="AA36" s="68" t="s">
        <v>219</v>
      </c>
      <c r="AB36" s="50"/>
      <c r="AC36" s="50"/>
      <c r="AD36" s="68" t="s">
        <v>225</v>
      </c>
      <c r="AE36" s="68" t="s">
        <v>215</v>
      </c>
      <c r="AF36" s="68" t="s">
        <v>254</v>
      </c>
      <c r="AG36" s="68" t="s">
        <v>210</v>
      </c>
      <c r="AH36" s="50"/>
      <c r="AI36" s="50"/>
      <c r="AJ36" s="51">
        <v>7.75</v>
      </c>
      <c r="AK36" s="51">
        <v>3.18</v>
      </c>
      <c r="AL36" s="68" t="s">
        <v>259</v>
      </c>
      <c r="AM36" s="50">
        <v>6.6</v>
      </c>
      <c r="AN36" s="50">
        <v>2.37</v>
      </c>
      <c r="AO36" s="68" t="s">
        <v>261</v>
      </c>
      <c r="AP36" s="68" t="s">
        <v>262</v>
      </c>
    </row>
    <row r="37" spans="1:42" s="52" customFormat="1" x14ac:dyDescent="0.25">
      <c r="A37" s="50">
        <v>24</v>
      </c>
      <c r="B37" s="68" t="s">
        <v>85</v>
      </c>
      <c r="C37" s="69" t="s">
        <v>123</v>
      </c>
      <c r="D37" s="69" t="s">
        <v>156</v>
      </c>
      <c r="E37" s="69" t="s">
        <v>191</v>
      </c>
      <c r="F37" s="50"/>
      <c r="G37" s="50"/>
      <c r="H37" s="68" t="s">
        <v>208</v>
      </c>
      <c r="I37" s="68" t="s">
        <v>208</v>
      </c>
      <c r="J37" s="68" t="s">
        <v>208</v>
      </c>
      <c r="K37" s="68" t="s">
        <v>208</v>
      </c>
      <c r="L37" s="50"/>
      <c r="M37" s="50"/>
      <c r="N37" s="50"/>
      <c r="O37" s="50"/>
      <c r="P37" s="50"/>
      <c r="Q37" s="50"/>
      <c r="R37" s="50"/>
      <c r="S37" s="50"/>
      <c r="T37" s="68" t="s">
        <v>225</v>
      </c>
      <c r="U37" s="68" t="s">
        <v>215</v>
      </c>
      <c r="V37" s="68" t="s">
        <v>227</v>
      </c>
      <c r="W37" s="68" t="s">
        <v>219</v>
      </c>
      <c r="X37" s="68" t="s">
        <v>228</v>
      </c>
      <c r="Y37" s="68" t="s">
        <v>218</v>
      </c>
      <c r="Z37" s="68" t="s">
        <v>238</v>
      </c>
      <c r="AA37" s="68" t="s">
        <v>207</v>
      </c>
      <c r="AB37" s="68" t="s">
        <v>244</v>
      </c>
      <c r="AC37" s="68" t="s">
        <v>208</v>
      </c>
      <c r="AD37" s="68" t="s">
        <v>237</v>
      </c>
      <c r="AE37" s="68" t="s">
        <v>221</v>
      </c>
      <c r="AF37" s="68" t="s">
        <v>209</v>
      </c>
      <c r="AG37" s="68" t="s">
        <v>210</v>
      </c>
      <c r="AH37" s="68" t="s">
        <v>255</v>
      </c>
      <c r="AI37" s="68" t="s">
        <v>218</v>
      </c>
      <c r="AJ37" s="51">
        <v>5.96</v>
      </c>
      <c r="AK37" s="51">
        <v>2.21</v>
      </c>
      <c r="AL37" s="68" t="s">
        <v>260</v>
      </c>
      <c r="AM37" s="50">
        <v>6.46</v>
      </c>
      <c r="AN37" s="50">
        <v>2.27</v>
      </c>
      <c r="AO37" s="68" t="s">
        <v>261</v>
      </c>
      <c r="AP37" s="68" t="s">
        <v>262</v>
      </c>
    </row>
    <row r="38" spans="1:42" s="52" customFormat="1" x14ac:dyDescent="0.25">
      <c r="A38" s="50">
        <v>25</v>
      </c>
      <c r="B38" s="68" t="s">
        <v>86</v>
      </c>
      <c r="C38" s="69" t="s">
        <v>124</v>
      </c>
      <c r="D38" s="69" t="s">
        <v>157</v>
      </c>
      <c r="E38" s="69" t="s">
        <v>192</v>
      </c>
      <c r="F38" s="50"/>
      <c r="G38" s="50"/>
      <c r="H38" s="50"/>
      <c r="I38" s="50"/>
      <c r="J38" s="50"/>
      <c r="K38" s="50"/>
      <c r="L38" s="68" t="s">
        <v>213</v>
      </c>
      <c r="M38" s="68" t="s">
        <v>218</v>
      </c>
      <c r="N38" s="50"/>
      <c r="O38" s="50"/>
      <c r="P38" s="50"/>
      <c r="Q38" s="50"/>
      <c r="R38" s="50"/>
      <c r="S38" s="50"/>
      <c r="T38" s="68" t="s">
        <v>225</v>
      </c>
      <c r="U38" s="68" t="s">
        <v>215</v>
      </c>
      <c r="V38" s="50"/>
      <c r="W38" s="50"/>
      <c r="X38" s="50"/>
      <c r="Y38" s="50"/>
      <c r="Z38" s="68" t="s">
        <v>223</v>
      </c>
      <c r="AA38" s="68" t="s">
        <v>210</v>
      </c>
      <c r="AB38" s="50"/>
      <c r="AC38" s="50"/>
      <c r="AD38" s="68" t="s">
        <v>231</v>
      </c>
      <c r="AE38" s="68" t="s">
        <v>210</v>
      </c>
      <c r="AF38" s="68" t="s">
        <v>229</v>
      </c>
      <c r="AG38" s="68" t="s">
        <v>210</v>
      </c>
      <c r="AH38" s="50"/>
      <c r="AI38" s="50"/>
      <c r="AJ38" s="51">
        <v>7.64</v>
      </c>
      <c r="AK38" s="51">
        <v>3.12</v>
      </c>
      <c r="AL38" s="68" t="s">
        <v>259</v>
      </c>
      <c r="AM38" s="50">
        <v>7.04</v>
      </c>
      <c r="AN38" s="50">
        <v>2.7</v>
      </c>
      <c r="AO38" s="68" t="s">
        <v>261</v>
      </c>
      <c r="AP38" s="68" t="s">
        <v>262</v>
      </c>
    </row>
    <row r="39" spans="1:42" s="52" customFormat="1" x14ac:dyDescent="0.25">
      <c r="A39" s="50">
        <v>26</v>
      </c>
      <c r="B39" s="68" t="s">
        <v>87</v>
      </c>
      <c r="C39" s="69" t="s">
        <v>125</v>
      </c>
      <c r="D39" s="69" t="s">
        <v>158</v>
      </c>
      <c r="E39" s="69" t="s">
        <v>193</v>
      </c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68" t="s">
        <v>226</v>
      </c>
      <c r="U39" s="68" t="s">
        <v>215</v>
      </c>
      <c r="V39" s="50"/>
      <c r="W39" s="50"/>
      <c r="X39" s="50"/>
      <c r="Y39" s="50"/>
      <c r="Z39" s="68" t="s">
        <v>239</v>
      </c>
      <c r="AA39" s="68" t="s">
        <v>219</v>
      </c>
      <c r="AB39" s="50"/>
      <c r="AC39" s="50"/>
      <c r="AD39" s="68" t="s">
        <v>225</v>
      </c>
      <c r="AE39" s="68" t="s">
        <v>215</v>
      </c>
      <c r="AF39" s="68" t="s">
        <v>235</v>
      </c>
      <c r="AG39" s="68" t="s">
        <v>215</v>
      </c>
      <c r="AH39" s="50"/>
      <c r="AI39" s="50"/>
      <c r="AJ39" s="51">
        <v>8.5</v>
      </c>
      <c r="AK39" s="51">
        <v>3.6</v>
      </c>
      <c r="AL39" s="68" t="s">
        <v>256</v>
      </c>
      <c r="AM39" s="50">
        <v>7.24</v>
      </c>
      <c r="AN39" s="50">
        <v>2.83</v>
      </c>
      <c r="AO39" s="68" t="s">
        <v>261</v>
      </c>
      <c r="AP39" s="68" t="s">
        <v>262</v>
      </c>
    </row>
    <row r="40" spans="1:42" s="52" customFormat="1" x14ac:dyDescent="0.25">
      <c r="A40" s="50">
        <v>27</v>
      </c>
      <c r="B40" s="68" t="s">
        <v>88</v>
      </c>
      <c r="C40" s="69" t="s">
        <v>126</v>
      </c>
      <c r="D40" s="69" t="s">
        <v>159</v>
      </c>
      <c r="E40" s="69" t="s">
        <v>194</v>
      </c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68" t="s">
        <v>225</v>
      </c>
      <c r="U40" s="68" t="s">
        <v>215</v>
      </c>
      <c r="V40" s="50"/>
      <c r="W40" s="50"/>
      <c r="X40" s="50"/>
      <c r="Y40" s="50"/>
      <c r="Z40" s="68" t="s">
        <v>223</v>
      </c>
      <c r="AA40" s="68" t="s">
        <v>210</v>
      </c>
      <c r="AB40" s="50"/>
      <c r="AC40" s="50"/>
      <c r="AD40" s="68" t="s">
        <v>245</v>
      </c>
      <c r="AE40" s="68" t="s">
        <v>215</v>
      </c>
      <c r="AF40" s="68" t="s">
        <v>234</v>
      </c>
      <c r="AG40" s="68" t="s">
        <v>210</v>
      </c>
      <c r="AH40" s="50"/>
      <c r="AI40" s="50"/>
      <c r="AJ40" s="51">
        <v>8.44</v>
      </c>
      <c r="AK40" s="51">
        <v>3.6</v>
      </c>
      <c r="AL40" s="68" t="s">
        <v>256</v>
      </c>
      <c r="AM40" s="50">
        <v>7.11</v>
      </c>
      <c r="AN40" s="50">
        <v>2.73</v>
      </c>
      <c r="AO40" s="68" t="s">
        <v>261</v>
      </c>
      <c r="AP40" s="68" t="s">
        <v>262</v>
      </c>
    </row>
    <row r="41" spans="1:42" s="52" customFormat="1" x14ac:dyDescent="0.25">
      <c r="A41" s="50">
        <v>28</v>
      </c>
      <c r="B41" s="68" t="s">
        <v>89</v>
      </c>
      <c r="C41" s="69" t="s">
        <v>127</v>
      </c>
      <c r="D41" s="69" t="s">
        <v>160</v>
      </c>
      <c r="E41" s="69" t="s">
        <v>195</v>
      </c>
      <c r="F41" s="50"/>
      <c r="G41" s="50"/>
      <c r="H41" s="50"/>
      <c r="I41" s="50"/>
      <c r="J41" s="68" t="s">
        <v>209</v>
      </c>
      <c r="K41" s="68" t="s">
        <v>210</v>
      </c>
      <c r="L41" s="68" t="s">
        <v>214</v>
      </c>
      <c r="M41" s="68" t="s">
        <v>210</v>
      </c>
      <c r="N41" s="50"/>
      <c r="O41" s="50"/>
      <c r="P41" s="50"/>
      <c r="Q41" s="50"/>
      <c r="R41" s="50"/>
      <c r="S41" s="50"/>
      <c r="T41" s="68" t="s">
        <v>225</v>
      </c>
      <c r="U41" s="68" t="s">
        <v>215</v>
      </c>
      <c r="V41" s="50"/>
      <c r="W41" s="50"/>
      <c r="X41" s="50"/>
      <c r="Y41" s="50"/>
      <c r="Z41" s="68" t="s">
        <v>240</v>
      </c>
      <c r="AA41" s="68" t="s">
        <v>210</v>
      </c>
      <c r="AB41" s="50"/>
      <c r="AC41" s="50"/>
      <c r="AD41" s="68" t="s">
        <v>237</v>
      </c>
      <c r="AE41" s="68" t="s">
        <v>221</v>
      </c>
      <c r="AF41" s="68" t="s">
        <v>254</v>
      </c>
      <c r="AG41" s="68" t="s">
        <v>210</v>
      </c>
      <c r="AH41" s="50"/>
      <c r="AI41" s="50"/>
      <c r="AJ41" s="51">
        <v>8.19</v>
      </c>
      <c r="AK41" s="51">
        <v>3.44</v>
      </c>
      <c r="AL41" s="68" t="s">
        <v>257</v>
      </c>
      <c r="AM41" s="50">
        <v>6.77</v>
      </c>
      <c r="AN41" s="50">
        <v>2.46</v>
      </c>
      <c r="AO41" s="68" t="s">
        <v>261</v>
      </c>
      <c r="AP41" s="68" t="s">
        <v>262</v>
      </c>
    </row>
    <row r="42" spans="1:42" s="52" customFormat="1" ht="31.5" x14ac:dyDescent="0.25">
      <c r="A42" s="50">
        <v>29</v>
      </c>
      <c r="B42" s="68" t="s">
        <v>90</v>
      </c>
      <c r="C42" s="69" t="s">
        <v>128</v>
      </c>
      <c r="D42" s="69" t="s">
        <v>161</v>
      </c>
      <c r="E42" s="69" t="s">
        <v>196</v>
      </c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68" t="s">
        <v>225</v>
      </c>
      <c r="U42" s="68" t="s">
        <v>215</v>
      </c>
      <c r="V42" s="50"/>
      <c r="W42" s="50"/>
      <c r="X42" s="50"/>
      <c r="Y42" s="50"/>
      <c r="Z42" s="68" t="s">
        <v>236</v>
      </c>
      <c r="AA42" s="68" t="s">
        <v>219</v>
      </c>
      <c r="AB42" s="50"/>
      <c r="AC42" s="50"/>
      <c r="AD42" s="68" t="s">
        <v>248</v>
      </c>
      <c r="AE42" s="68" t="s">
        <v>221</v>
      </c>
      <c r="AF42" s="68" t="s">
        <v>247</v>
      </c>
      <c r="AG42" s="68" t="s">
        <v>221</v>
      </c>
      <c r="AH42" s="50"/>
      <c r="AI42" s="50"/>
      <c r="AJ42" s="51">
        <v>8.16</v>
      </c>
      <c r="AK42" s="51">
        <v>3.4</v>
      </c>
      <c r="AL42" s="68" t="s">
        <v>257</v>
      </c>
      <c r="AM42" s="50">
        <v>6.49</v>
      </c>
      <c r="AN42" s="50">
        <v>2.33</v>
      </c>
      <c r="AO42" s="68" t="s">
        <v>261</v>
      </c>
      <c r="AP42" s="68" t="s">
        <v>262</v>
      </c>
    </row>
    <row r="43" spans="1:42" s="52" customFormat="1" x14ac:dyDescent="0.25">
      <c r="A43" s="50">
        <v>30</v>
      </c>
      <c r="B43" s="68" t="s">
        <v>91</v>
      </c>
      <c r="C43" s="69" t="s">
        <v>129</v>
      </c>
      <c r="D43" s="69" t="s">
        <v>162</v>
      </c>
      <c r="E43" s="69" t="s">
        <v>197</v>
      </c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68" t="s">
        <v>225</v>
      </c>
      <c r="U43" s="68" t="s">
        <v>215</v>
      </c>
      <c r="V43" s="50"/>
      <c r="W43" s="50"/>
      <c r="X43" s="50"/>
      <c r="Y43" s="50"/>
      <c r="Z43" s="68" t="s">
        <v>223</v>
      </c>
      <c r="AA43" s="68" t="s">
        <v>210</v>
      </c>
      <c r="AB43" s="50"/>
      <c r="AC43" s="50"/>
      <c r="AD43" s="68" t="s">
        <v>231</v>
      </c>
      <c r="AE43" s="68" t="s">
        <v>210</v>
      </c>
      <c r="AF43" s="68" t="s">
        <v>249</v>
      </c>
      <c r="AG43" s="68" t="s">
        <v>215</v>
      </c>
      <c r="AH43" s="50"/>
      <c r="AI43" s="50"/>
      <c r="AJ43" s="51">
        <v>8.2799999999999994</v>
      </c>
      <c r="AK43" s="51">
        <v>3.6</v>
      </c>
      <c r="AL43" s="68" t="s">
        <v>256</v>
      </c>
      <c r="AM43" s="50">
        <v>6.71</v>
      </c>
      <c r="AN43" s="50">
        <v>2.46</v>
      </c>
      <c r="AO43" s="68" t="s">
        <v>261</v>
      </c>
      <c r="AP43" s="68" t="s">
        <v>262</v>
      </c>
    </row>
    <row r="44" spans="1:42" s="52" customFormat="1" ht="31.5" x14ac:dyDescent="0.25">
      <c r="A44" s="50">
        <v>31</v>
      </c>
      <c r="B44" s="68" t="s">
        <v>92</v>
      </c>
      <c r="C44" s="69" t="s">
        <v>130</v>
      </c>
      <c r="D44" s="69" t="s">
        <v>163</v>
      </c>
      <c r="E44" s="69" t="s">
        <v>198</v>
      </c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68" t="s">
        <v>226</v>
      </c>
      <c r="U44" s="68" t="s">
        <v>215</v>
      </c>
      <c r="V44" s="50"/>
      <c r="W44" s="50"/>
      <c r="X44" s="50"/>
      <c r="Y44" s="50"/>
      <c r="Z44" s="68" t="s">
        <v>236</v>
      </c>
      <c r="AA44" s="68" t="s">
        <v>219</v>
      </c>
      <c r="AB44" s="50"/>
      <c r="AC44" s="50"/>
      <c r="AD44" s="68" t="s">
        <v>225</v>
      </c>
      <c r="AE44" s="68" t="s">
        <v>215</v>
      </c>
      <c r="AF44" s="68" t="s">
        <v>249</v>
      </c>
      <c r="AG44" s="68" t="s">
        <v>215</v>
      </c>
      <c r="AH44" s="50"/>
      <c r="AI44" s="50"/>
      <c r="AJ44" s="51">
        <v>8.6</v>
      </c>
      <c r="AK44" s="51">
        <v>3.6</v>
      </c>
      <c r="AL44" s="68" t="s">
        <v>256</v>
      </c>
      <c r="AM44" s="50">
        <v>7.13</v>
      </c>
      <c r="AN44" s="50">
        <v>2.79</v>
      </c>
      <c r="AO44" s="68" t="s">
        <v>261</v>
      </c>
      <c r="AP44" s="68" t="s">
        <v>262</v>
      </c>
    </row>
    <row r="45" spans="1:42" s="52" customFormat="1" x14ac:dyDescent="0.25">
      <c r="A45" s="50">
        <v>32</v>
      </c>
      <c r="B45" s="68" t="s">
        <v>93</v>
      </c>
      <c r="C45" s="69" t="s">
        <v>131</v>
      </c>
      <c r="D45" s="69" t="s">
        <v>164</v>
      </c>
      <c r="E45" s="69" t="s">
        <v>199</v>
      </c>
      <c r="F45" s="50"/>
      <c r="G45" s="50"/>
      <c r="H45" s="50"/>
      <c r="I45" s="50"/>
      <c r="J45" s="50"/>
      <c r="K45" s="50"/>
      <c r="L45" s="68" t="s">
        <v>215</v>
      </c>
      <c r="M45" s="68" t="s">
        <v>218</v>
      </c>
      <c r="N45" s="50"/>
      <c r="O45" s="50"/>
      <c r="P45" s="50"/>
      <c r="Q45" s="50"/>
      <c r="R45" s="50"/>
      <c r="S45" s="50"/>
      <c r="T45" s="68" t="s">
        <v>225</v>
      </c>
      <c r="U45" s="68" t="s">
        <v>215</v>
      </c>
      <c r="V45" s="50"/>
      <c r="W45" s="50"/>
      <c r="X45" s="50"/>
      <c r="Y45" s="50"/>
      <c r="Z45" s="68" t="s">
        <v>235</v>
      </c>
      <c r="AA45" s="68" t="s">
        <v>215</v>
      </c>
      <c r="AB45" s="50"/>
      <c r="AC45" s="50"/>
      <c r="AD45" s="68" t="s">
        <v>231</v>
      </c>
      <c r="AE45" s="68" t="s">
        <v>210</v>
      </c>
      <c r="AF45" s="68" t="s">
        <v>252</v>
      </c>
      <c r="AG45" s="68" t="s">
        <v>215</v>
      </c>
      <c r="AH45" s="50"/>
      <c r="AI45" s="50"/>
      <c r="AJ45" s="51">
        <v>8.1300000000000008</v>
      </c>
      <c r="AK45" s="51">
        <v>3.47</v>
      </c>
      <c r="AL45" s="68" t="s">
        <v>257</v>
      </c>
      <c r="AM45" s="50">
        <v>6.97</v>
      </c>
      <c r="AN45" s="50">
        <v>2.65</v>
      </c>
      <c r="AO45" s="68" t="s">
        <v>261</v>
      </c>
      <c r="AP45" s="68" t="s">
        <v>262</v>
      </c>
    </row>
    <row r="46" spans="1:42" s="52" customFormat="1" ht="31.5" x14ac:dyDescent="0.25">
      <c r="A46" s="50">
        <v>33</v>
      </c>
      <c r="B46" s="68" t="s">
        <v>94</v>
      </c>
      <c r="C46" s="69" t="s">
        <v>132</v>
      </c>
      <c r="D46" s="69" t="s">
        <v>165</v>
      </c>
      <c r="E46" s="69" t="s">
        <v>200</v>
      </c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68" t="s">
        <v>222</v>
      </c>
      <c r="Q46" s="68" t="s">
        <v>208</v>
      </c>
      <c r="R46" s="50"/>
      <c r="S46" s="50"/>
      <c r="T46" s="68" t="s">
        <v>225</v>
      </c>
      <c r="U46" s="68" t="s">
        <v>215</v>
      </c>
      <c r="V46" s="50"/>
      <c r="W46" s="50"/>
      <c r="X46" s="50"/>
      <c r="Y46" s="50"/>
      <c r="Z46" s="68" t="s">
        <v>236</v>
      </c>
      <c r="AA46" s="68" t="s">
        <v>219</v>
      </c>
      <c r="AB46" s="50"/>
      <c r="AC46" s="50"/>
      <c r="AD46" s="68" t="s">
        <v>225</v>
      </c>
      <c r="AE46" s="68" t="s">
        <v>215</v>
      </c>
      <c r="AF46" s="68" t="s">
        <v>247</v>
      </c>
      <c r="AG46" s="68" t="s">
        <v>221</v>
      </c>
      <c r="AH46" s="50"/>
      <c r="AI46" s="50"/>
      <c r="AJ46" s="51">
        <v>7.05</v>
      </c>
      <c r="AK46" s="51">
        <v>2.92</v>
      </c>
      <c r="AL46" s="68" t="s">
        <v>259</v>
      </c>
      <c r="AM46" s="50">
        <v>6.46</v>
      </c>
      <c r="AN46" s="50">
        <v>2.2999999999999998</v>
      </c>
      <c r="AO46" s="68" t="s">
        <v>261</v>
      </c>
      <c r="AP46" s="68" t="s">
        <v>262</v>
      </c>
    </row>
    <row r="47" spans="1:42" s="52" customFormat="1" x14ac:dyDescent="0.25">
      <c r="A47" s="50">
        <v>34</v>
      </c>
      <c r="B47" s="68" t="s">
        <v>95</v>
      </c>
      <c r="C47" s="69" t="s">
        <v>133</v>
      </c>
      <c r="D47" s="69" t="s">
        <v>165</v>
      </c>
      <c r="E47" s="69" t="s">
        <v>201</v>
      </c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68" t="s">
        <v>225</v>
      </c>
      <c r="U47" s="68" t="s">
        <v>215</v>
      </c>
      <c r="V47" s="50"/>
      <c r="W47" s="50"/>
      <c r="X47" s="50"/>
      <c r="Y47" s="50"/>
      <c r="Z47" s="68" t="s">
        <v>241</v>
      </c>
      <c r="AA47" s="68" t="s">
        <v>215</v>
      </c>
      <c r="AB47" s="50"/>
      <c r="AC47" s="50"/>
      <c r="AD47" s="68" t="s">
        <v>225</v>
      </c>
      <c r="AE47" s="68" t="s">
        <v>215</v>
      </c>
      <c r="AF47" s="68" t="s">
        <v>249</v>
      </c>
      <c r="AG47" s="68" t="s">
        <v>215</v>
      </c>
      <c r="AH47" s="50"/>
      <c r="AI47" s="50"/>
      <c r="AJ47" s="51">
        <v>9.1</v>
      </c>
      <c r="AK47" s="51">
        <v>4</v>
      </c>
      <c r="AL47" s="68" t="s">
        <v>256</v>
      </c>
      <c r="AM47" s="50">
        <v>7.66</v>
      </c>
      <c r="AN47" s="50">
        <v>3.11</v>
      </c>
      <c r="AO47" s="68" t="s">
        <v>261</v>
      </c>
      <c r="AP47" s="68" t="s">
        <v>262</v>
      </c>
    </row>
    <row r="48" spans="1:42" s="52" customFormat="1" ht="31.5" x14ac:dyDescent="0.25">
      <c r="A48" s="50">
        <v>35</v>
      </c>
      <c r="B48" s="68" t="s">
        <v>96</v>
      </c>
      <c r="C48" s="69" t="s">
        <v>134</v>
      </c>
      <c r="D48" s="69" t="s">
        <v>166</v>
      </c>
      <c r="E48" s="69" t="s">
        <v>202</v>
      </c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68" t="s">
        <v>225</v>
      </c>
      <c r="U48" s="68" t="s">
        <v>215</v>
      </c>
      <c r="V48" s="50"/>
      <c r="W48" s="50"/>
      <c r="X48" s="50"/>
      <c r="Y48" s="50"/>
      <c r="Z48" s="68" t="s">
        <v>242</v>
      </c>
      <c r="AA48" s="68" t="s">
        <v>207</v>
      </c>
      <c r="AB48" s="50"/>
      <c r="AC48" s="50"/>
      <c r="AD48" s="68" t="s">
        <v>245</v>
      </c>
      <c r="AE48" s="68" t="s">
        <v>215</v>
      </c>
      <c r="AF48" s="68" t="s">
        <v>254</v>
      </c>
      <c r="AG48" s="68" t="s">
        <v>210</v>
      </c>
      <c r="AH48" s="50"/>
      <c r="AI48" s="50"/>
      <c r="AJ48" s="51">
        <v>8.24</v>
      </c>
      <c r="AK48" s="51">
        <v>3.5</v>
      </c>
      <c r="AL48" s="68" t="s">
        <v>257</v>
      </c>
      <c r="AM48" s="50">
        <v>6.85</v>
      </c>
      <c r="AN48" s="50">
        <v>2.61</v>
      </c>
      <c r="AO48" s="68" t="s">
        <v>261</v>
      </c>
      <c r="AP48" s="68" t="s">
        <v>262</v>
      </c>
    </row>
    <row r="49" spans="1:162" s="52" customFormat="1" x14ac:dyDescent="0.25">
      <c r="A49" s="50">
        <v>36</v>
      </c>
      <c r="B49" s="68" t="s">
        <v>97</v>
      </c>
      <c r="C49" s="69" t="s">
        <v>126</v>
      </c>
      <c r="D49" s="69" t="s">
        <v>167</v>
      </c>
      <c r="E49" s="69" t="s">
        <v>203</v>
      </c>
      <c r="F49" s="68" t="s">
        <v>206</v>
      </c>
      <c r="G49" s="68" t="s">
        <v>207</v>
      </c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68" t="s">
        <v>225</v>
      </c>
      <c r="U49" s="68" t="s">
        <v>215</v>
      </c>
      <c r="V49" s="50"/>
      <c r="W49" s="50"/>
      <c r="X49" s="50"/>
      <c r="Y49" s="50"/>
      <c r="Z49" s="68" t="s">
        <v>223</v>
      </c>
      <c r="AA49" s="68" t="s">
        <v>210</v>
      </c>
      <c r="AB49" s="50"/>
      <c r="AC49" s="50"/>
      <c r="AD49" s="68" t="s">
        <v>230</v>
      </c>
      <c r="AE49" s="68" t="s">
        <v>210</v>
      </c>
      <c r="AF49" s="68" t="s">
        <v>247</v>
      </c>
      <c r="AG49" s="68" t="s">
        <v>221</v>
      </c>
      <c r="AH49" s="50"/>
      <c r="AI49" s="50"/>
      <c r="AJ49" s="51">
        <v>7.95</v>
      </c>
      <c r="AK49" s="51">
        <v>3.33</v>
      </c>
      <c r="AL49" s="68" t="s">
        <v>257</v>
      </c>
      <c r="AM49" s="50">
        <v>6.67</v>
      </c>
      <c r="AN49" s="50">
        <v>2.4300000000000002</v>
      </c>
      <c r="AO49" s="68" t="s">
        <v>261</v>
      </c>
      <c r="AP49" s="68" t="s">
        <v>262</v>
      </c>
    </row>
    <row r="50" spans="1:162" s="52" customFormat="1" x14ac:dyDescent="0.25">
      <c r="A50" s="50">
        <v>37</v>
      </c>
      <c r="B50" s="68" t="s">
        <v>98</v>
      </c>
      <c r="C50" s="69" t="s">
        <v>135</v>
      </c>
      <c r="D50" s="69" t="s">
        <v>167</v>
      </c>
      <c r="E50" s="69" t="s">
        <v>204</v>
      </c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68" t="s">
        <v>225</v>
      </c>
      <c r="U50" s="68" t="s">
        <v>215</v>
      </c>
      <c r="V50" s="50"/>
      <c r="W50" s="50"/>
      <c r="X50" s="50"/>
      <c r="Y50" s="50"/>
      <c r="Z50" s="68" t="s">
        <v>223</v>
      </c>
      <c r="AA50" s="68" t="s">
        <v>210</v>
      </c>
      <c r="AB50" s="50"/>
      <c r="AC50" s="50"/>
      <c r="AD50" s="68" t="s">
        <v>248</v>
      </c>
      <c r="AE50" s="68" t="s">
        <v>221</v>
      </c>
      <c r="AF50" s="68" t="s">
        <v>247</v>
      </c>
      <c r="AG50" s="68" t="s">
        <v>221</v>
      </c>
      <c r="AH50" s="50"/>
      <c r="AI50" s="50"/>
      <c r="AJ50" s="51">
        <v>8.3000000000000007</v>
      </c>
      <c r="AK50" s="51">
        <v>3.6</v>
      </c>
      <c r="AL50" s="68" t="s">
        <v>256</v>
      </c>
      <c r="AM50" s="50">
        <v>6.83</v>
      </c>
      <c r="AN50" s="50">
        <v>2.56</v>
      </c>
      <c r="AO50" s="68" t="s">
        <v>261</v>
      </c>
      <c r="AP50" s="68" t="s">
        <v>262</v>
      </c>
    </row>
    <row r="51" spans="1:162" s="52" customFormat="1" x14ac:dyDescent="0.25">
      <c r="A51" s="50">
        <v>38</v>
      </c>
      <c r="B51" s="68" t="s">
        <v>99</v>
      </c>
      <c r="C51" s="69" t="s">
        <v>136</v>
      </c>
      <c r="D51" s="69" t="s">
        <v>168</v>
      </c>
      <c r="E51" s="69" t="s">
        <v>205</v>
      </c>
      <c r="F51" s="50"/>
      <c r="G51" s="50"/>
      <c r="H51" s="50"/>
      <c r="I51" s="50"/>
      <c r="J51" s="50"/>
      <c r="K51" s="50"/>
      <c r="L51" s="68" t="s">
        <v>216</v>
      </c>
      <c r="M51" s="68" t="s">
        <v>219</v>
      </c>
      <c r="N51" s="50"/>
      <c r="O51" s="50"/>
      <c r="P51" s="50"/>
      <c r="Q51" s="50"/>
      <c r="R51" s="50"/>
      <c r="S51" s="50"/>
      <c r="T51" s="68" t="s">
        <v>225</v>
      </c>
      <c r="U51" s="68" t="s">
        <v>215</v>
      </c>
      <c r="V51" s="50"/>
      <c r="W51" s="50"/>
      <c r="X51" s="50"/>
      <c r="Y51" s="50"/>
      <c r="Z51" s="68" t="s">
        <v>234</v>
      </c>
      <c r="AA51" s="68" t="s">
        <v>210</v>
      </c>
      <c r="AB51" s="50"/>
      <c r="AC51" s="50"/>
      <c r="AD51" s="68" t="s">
        <v>225</v>
      </c>
      <c r="AE51" s="68" t="s">
        <v>215</v>
      </c>
      <c r="AF51" s="68" t="s">
        <v>230</v>
      </c>
      <c r="AG51" s="68" t="s">
        <v>210</v>
      </c>
      <c r="AH51" s="50"/>
      <c r="AI51" s="50"/>
      <c r="AJ51" s="51">
        <v>8.18</v>
      </c>
      <c r="AK51" s="51">
        <v>3.41</v>
      </c>
      <c r="AL51" s="68" t="s">
        <v>257</v>
      </c>
      <c r="AM51" s="50">
        <v>7.28</v>
      </c>
      <c r="AN51" s="50">
        <v>2.84</v>
      </c>
      <c r="AO51" s="68" t="s">
        <v>261</v>
      </c>
      <c r="AP51" s="68" t="s">
        <v>262</v>
      </c>
    </row>
    <row r="52" spans="1:162" s="52" customFormat="1" ht="12.75" hidden="1" customHeight="1" x14ac:dyDescent="0.25">
      <c r="A52" s="53"/>
      <c r="B52" s="53"/>
      <c r="C52" s="54">
        <f>COUNTIF($AP$14:$AP$51,"Học tiếp")</f>
        <v>38</v>
      </c>
      <c r="D52" s="54">
        <f>SUM(COUNTIF($AP$14:$AP$51,"Cảnh cáo học vụ lần 1"),COUNTIF($AP$14:$AP$51,"Cảnh cáo học vụ lần 2"),COUNTIF($AP$14:$AP$51,"Cảnh cáo học vụ lần 3"))</f>
        <v>0</v>
      </c>
      <c r="E52" s="54">
        <f>COUNTIF($AP$14:$AP$51,"Thôi học")</f>
        <v>0</v>
      </c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5"/>
      <c r="AK52" s="55"/>
      <c r="AL52" s="53"/>
      <c r="AM52" s="53"/>
      <c r="AN52" s="53"/>
      <c r="AO52" s="53"/>
      <c r="AP52" s="53"/>
    </row>
    <row r="53" spans="1:162" ht="20.85" customHeight="1" x14ac:dyDescent="0.25">
      <c r="B53" s="56" t="s">
        <v>18</v>
      </c>
      <c r="C53" s="56" t="s">
        <v>29</v>
      </c>
    </row>
    <row r="54" spans="1:162" x14ac:dyDescent="0.25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8" t="s">
        <v>19</v>
      </c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7"/>
      <c r="DN54" s="57"/>
      <c r="DO54" s="57"/>
      <c r="DP54" s="57"/>
      <c r="DQ54" s="57"/>
      <c r="DR54" s="57"/>
      <c r="DS54" s="57"/>
      <c r="DT54" s="57"/>
      <c r="DU54" s="57"/>
      <c r="DV54" s="57"/>
      <c r="DW54" s="57"/>
      <c r="DX54" s="57"/>
      <c r="DY54" s="57"/>
      <c r="DZ54" s="57"/>
      <c r="EA54" s="57"/>
      <c r="EB54" s="57"/>
      <c r="EC54" s="57"/>
      <c r="ED54" s="57"/>
      <c r="EE54" s="57"/>
      <c r="EF54" s="57"/>
      <c r="EG54" s="57"/>
      <c r="EH54" s="57"/>
      <c r="EI54" s="57"/>
      <c r="EJ54" s="57"/>
      <c r="EK54" s="57"/>
      <c r="EL54" s="57"/>
      <c r="EM54" s="57"/>
      <c r="EN54" s="57"/>
      <c r="EO54" s="57"/>
      <c r="EP54" s="57"/>
      <c r="EQ54" s="57"/>
      <c r="ER54" s="57"/>
      <c r="ES54" s="57"/>
      <c r="ET54" s="57"/>
      <c r="EU54" s="57"/>
      <c r="EV54" s="57"/>
      <c r="EW54" s="57"/>
      <c r="EX54" s="57"/>
      <c r="EY54" s="57"/>
      <c r="EZ54" s="57"/>
      <c r="FA54" s="57"/>
      <c r="FB54" s="57"/>
      <c r="FC54" s="57"/>
      <c r="FD54" s="57"/>
      <c r="FE54" s="57"/>
      <c r="FF54" s="57"/>
    </row>
    <row r="55" spans="1:162" x14ac:dyDescent="0.25">
      <c r="B55" s="59" t="s">
        <v>20</v>
      </c>
      <c r="C55" s="60"/>
      <c r="D55" s="60"/>
      <c r="E55" s="60"/>
      <c r="F55" s="60"/>
      <c r="G55" s="60"/>
      <c r="H55" s="60"/>
      <c r="I55" s="57"/>
      <c r="J55" s="25"/>
      <c r="K55" s="25"/>
      <c r="L55" s="25"/>
      <c r="M55" s="25"/>
      <c r="N55" s="24"/>
      <c r="O55" s="24"/>
      <c r="P55" s="24"/>
      <c r="Q55" s="24"/>
      <c r="R55" s="62"/>
      <c r="S55" s="62"/>
      <c r="T55" s="61"/>
      <c r="U55" s="61"/>
      <c r="V55" s="61"/>
      <c r="W55" s="61"/>
      <c r="Z55" s="61"/>
      <c r="AA55" s="63"/>
    </row>
    <row r="56" spans="1:162" x14ac:dyDescent="0.25">
      <c r="B56" s="59" t="str">
        <f>"Số sinh viên bình thường: "&amp;C52</f>
        <v>Số sinh viên bình thường: 38</v>
      </c>
      <c r="C56" s="57"/>
      <c r="D56" s="60"/>
      <c r="E56" s="60"/>
      <c r="F56" s="60"/>
      <c r="G56" s="60"/>
      <c r="H56" s="60"/>
      <c r="I56" s="57"/>
      <c r="J56" s="62"/>
      <c r="K56" s="62"/>
      <c r="L56" s="63"/>
      <c r="M56" s="63"/>
      <c r="N56" s="35"/>
      <c r="O56" s="35"/>
      <c r="P56" s="35"/>
      <c r="Q56" s="35"/>
      <c r="R56" s="62"/>
      <c r="S56" s="62"/>
      <c r="T56" s="61"/>
      <c r="U56" s="61"/>
      <c r="V56" s="61"/>
      <c r="W56" s="61"/>
      <c r="Z56" s="61"/>
      <c r="AA56" s="63"/>
    </row>
    <row r="57" spans="1:162" x14ac:dyDescent="0.25">
      <c r="B57" s="59" t="str">
        <f>"Số sinh viên bị cảnh báo học vụ: "&amp;D52</f>
        <v>Số sinh viên bị cảnh báo học vụ: 0</v>
      </c>
      <c r="C57" s="57"/>
      <c r="D57" s="60"/>
      <c r="E57" s="60"/>
      <c r="F57" s="60"/>
      <c r="G57" s="60"/>
      <c r="H57" s="60"/>
      <c r="I57" s="57"/>
      <c r="J57" s="54"/>
      <c r="K57" s="54"/>
      <c r="L57" s="54"/>
      <c r="M57" s="54"/>
    </row>
    <row r="58" spans="1:162" x14ac:dyDescent="0.25">
      <c r="B58" s="59" t="str">
        <f>"Số sinh viên bị buộc thôi học : "&amp;E52</f>
        <v>Số sinh viên bị buộc thôi học : 0</v>
      </c>
      <c r="C58" s="57"/>
      <c r="D58" s="60"/>
      <c r="E58" s="60"/>
      <c r="F58" s="60"/>
      <c r="G58" s="60"/>
      <c r="H58" s="60"/>
      <c r="I58" s="57"/>
      <c r="J58" s="54"/>
      <c r="K58" s="54"/>
      <c r="L58" s="54"/>
      <c r="M58" s="54"/>
    </row>
    <row r="59" spans="1:162" x14ac:dyDescent="0.25">
      <c r="B59" s="64"/>
      <c r="C59" s="64"/>
      <c r="D59" s="65"/>
      <c r="E59" s="65"/>
      <c r="F59" s="53"/>
      <c r="G59" s="52"/>
    </row>
    <row r="60" spans="1:162" ht="24" customHeight="1" x14ac:dyDescent="0.25">
      <c r="C60" s="34" t="s">
        <v>21</v>
      </c>
      <c r="D60" s="34"/>
      <c r="E60" s="66"/>
      <c r="J60" s="33" t="s">
        <v>22</v>
      </c>
      <c r="K60" s="33"/>
      <c r="L60" s="33"/>
      <c r="M60" s="33"/>
      <c r="N60" s="33"/>
      <c r="AJ60" s="40"/>
      <c r="AK60" s="40"/>
      <c r="AL60" s="40"/>
      <c r="AM60" s="40"/>
      <c r="AN60" s="40"/>
      <c r="AO60" s="59" t="s">
        <v>23</v>
      </c>
      <c r="AP60" s="40"/>
      <c r="AQ60" s="40"/>
    </row>
    <row r="62" spans="1:162" ht="12.75" customHeight="1" x14ac:dyDescent="0.25">
      <c r="H62" s="32"/>
      <c r="I62" s="32"/>
      <c r="P62" s="32"/>
      <c r="Q62" s="32"/>
      <c r="AJ62" s="36"/>
      <c r="AK62" s="36"/>
      <c r="AL62" s="36"/>
      <c r="AM62" s="67"/>
      <c r="AN62" s="67"/>
      <c r="AO62" s="67"/>
    </row>
    <row r="64" spans="1:162" x14ac:dyDescent="0.25">
      <c r="A64" s="41" t="s">
        <v>24</v>
      </c>
    </row>
    <row r="66" spans="2:2" x14ac:dyDescent="0.25">
      <c r="B66" s="59"/>
    </row>
    <row r="67" spans="2:2" x14ac:dyDescent="0.25">
      <c r="B67" s="59"/>
    </row>
  </sheetData>
  <mergeCells count="54">
    <mergeCell ref="A4:AP4"/>
    <mergeCell ref="A5:AI5"/>
    <mergeCell ref="A10:A13"/>
    <mergeCell ref="B10:B13"/>
    <mergeCell ref="C10:C13"/>
    <mergeCell ref="D10:D13"/>
    <mergeCell ref="E10:E13"/>
    <mergeCell ref="F10:G11"/>
    <mergeCell ref="H10:I11"/>
    <mergeCell ref="J10:K11"/>
    <mergeCell ref="AP10:AP13"/>
    <mergeCell ref="L10:M11"/>
    <mergeCell ref="N10:O11"/>
    <mergeCell ref="P10:Q11"/>
    <mergeCell ref="R10:S11"/>
    <mergeCell ref="T10:U11"/>
    <mergeCell ref="V10:W11"/>
    <mergeCell ref="X10:Y11"/>
    <mergeCell ref="Z10:AA11"/>
    <mergeCell ref="AB10:AC11"/>
    <mergeCell ref="AD10:AE11"/>
    <mergeCell ref="AF10:AG11"/>
    <mergeCell ref="AH10:AI11"/>
    <mergeCell ref="L12:M12"/>
    <mergeCell ref="N12:O12"/>
    <mergeCell ref="P12:Q12"/>
    <mergeCell ref="AJ10:AL11"/>
    <mergeCell ref="AM10:AO11"/>
    <mergeCell ref="AM12:AM13"/>
    <mergeCell ref="AN12:AN13"/>
    <mergeCell ref="AL12:AL13"/>
    <mergeCell ref="AK12:AK13"/>
    <mergeCell ref="AO12:AO13"/>
    <mergeCell ref="AF12:AG12"/>
    <mergeCell ref="AH12:AI12"/>
    <mergeCell ref="AJ62:AL62"/>
    <mergeCell ref="N56:Q56"/>
    <mergeCell ref="C60:D60"/>
    <mergeCell ref="J60:N60"/>
    <mergeCell ref="H62:I62"/>
    <mergeCell ref="P62:Q62"/>
    <mergeCell ref="J55:M55"/>
    <mergeCell ref="N55:Q55"/>
    <mergeCell ref="AJ12:AJ13"/>
    <mergeCell ref="Z12:AA12"/>
    <mergeCell ref="AB12:AC12"/>
    <mergeCell ref="F12:G12"/>
    <mergeCell ref="H12:I12"/>
    <mergeCell ref="J12:K12"/>
    <mergeCell ref="R12:S12"/>
    <mergeCell ref="T12:U12"/>
    <mergeCell ref="V12:W12"/>
    <mergeCell ref="X12:Y12"/>
    <mergeCell ref="AD12:AE12"/>
  </mergeCells>
  <conditionalFormatting sqref="F14:AI52">
    <cfRule type="expression" priority="3" stopIfTrue="1">
      <formula>LEN(TRIM(F14))=0</formula>
    </cfRule>
    <cfRule type="cellIs" dxfId="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D60"/>
  <sheetViews>
    <sheetView tabSelected="1" view="pageBreakPreview" topLeftCell="E1" workbookViewId="0"/>
  </sheetViews>
  <sheetFormatPr defaultColWidth="9.125" defaultRowHeight="15.75" x14ac:dyDescent="0.25"/>
  <cols>
    <col min="1" max="1" width="5" style="41" customWidth="1"/>
    <col min="2" max="2" width="13.375" style="41" customWidth="1"/>
    <col min="3" max="3" width="17" style="41" customWidth="1"/>
    <col min="4" max="4" width="8.875" style="41" customWidth="1"/>
    <col min="5" max="5" width="10.75" style="41" bestFit="1" customWidth="1"/>
    <col min="6" max="6" width="7.125" style="40" customWidth="1"/>
    <col min="7" max="33" width="5.875" style="40" customWidth="1"/>
    <col min="34" max="35" width="6.125" style="41" customWidth="1"/>
    <col min="36" max="36" width="9.125" style="41" customWidth="1"/>
    <col min="37" max="37" width="8.125" style="41" customWidth="1"/>
    <col min="38" max="38" width="6.625" style="41" customWidth="1"/>
    <col min="39" max="39" width="13" style="41" customWidth="1"/>
    <col min="40" max="40" width="17.25" style="41" customWidth="1"/>
    <col min="41" max="41" width="9.125" style="41" customWidth="1"/>
    <col min="42" max="16384" width="9.125" style="41"/>
  </cols>
  <sheetData>
    <row r="1" spans="1:41" ht="15.6" customHeigh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41" ht="36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41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41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</row>
    <row r="5" spans="1:4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spans="1:41" ht="23.25" customHeight="1" x14ac:dyDescent="0.25">
      <c r="A6" s="42"/>
      <c r="B6" s="42" t="s">
        <v>468</v>
      </c>
      <c r="C6" s="42"/>
      <c r="F6" s="42"/>
      <c r="G6" s="42"/>
      <c r="H6" s="42"/>
      <c r="I6" s="42"/>
      <c r="J6" s="42"/>
      <c r="K6" s="42"/>
      <c r="L6" s="43"/>
      <c r="M6" s="44"/>
      <c r="N6" s="43"/>
      <c r="O6" s="45"/>
      <c r="P6" s="42"/>
      <c r="U6" s="43"/>
      <c r="V6" s="43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K6" s="43" t="s">
        <v>1</v>
      </c>
      <c r="AL6" s="43" t="s">
        <v>31</v>
      </c>
      <c r="AM6" s="42"/>
      <c r="AN6" s="43"/>
      <c r="AO6" s="42"/>
    </row>
    <row r="7" spans="1:41" ht="23.25" customHeight="1" x14ac:dyDescent="0.25">
      <c r="A7" s="42"/>
      <c r="B7" s="42" t="s">
        <v>28</v>
      </c>
      <c r="C7" s="42"/>
      <c r="F7" s="42"/>
      <c r="G7" s="42"/>
      <c r="H7" s="42"/>
      <c r="I7" s="42"/>
      <c r="J7" s="42"/>
      <c r="K7" s="42"/>
      <c r="L7" s="43"/>
      <c r="M7" s="44"/>
      <c r="N7" s="43"/>
      <c r="O7" s="45"/>
      <c r="P7" s="42"/>
      <c r="U7" s="43"/>
      <c r="V7" s="43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K7" s="43" t="s">
        <v>2</v>
      </c>
      <c r="AL7" s="43" t="s">
        <v>26</v>
      </c>
      <c r="AM7" s="42"/>
      <c r="AN7" s="43"/>
      <c r="AO7" s="42"/>
    </row>
    <row r="8" spans="1:41" x14ac:dyDescent="0.25">
      <c r="A8" s="42"/>
      <c r="B8" s="42" t="s">
        <v>30</v>
      </c>
      <c r="C8" s="42"/>
      <c r="F8" s="42"/>
      <c r="G8" s="42"/>
      <c r="H8" s="42"/>
      <c r="I8" s="42"/>
      <c r="J8" s="42"/>
      <c r="K8" s="42"/>
      <c r="L8" s="43"/>
      <c r="M8" s="44"/>
      <c r="N8" s="43"/>
      <c r="O8" s="45"/>
      <c r="P8" s="42"/>
      <c r="U8" s="43"/>
      <c r="V8" s="43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K8" s="43" t="s">
        <v>3</v>
      </c>
      <c r="AL8" s="43" t="s">
        <v>27</v>
      </c>
      <c r="AM8" s="42"/>
      <c r="AN8" s="43"/>
      <c r="AO8" s="42"/>
    </row>
    <row r="9" spans="1:41" s="46" customFormat="1" ht="16.5" thickBot="1" x14ac:dyDescent="0.3"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</row>
    <row r="10" spans="1:41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34</v>
      </c>
      <c r="G10" s="14"/>
      <c r="H10" s="15" t="s">
        <v>38</v>
      </c>
      <c r="I10" s="14"/>
      <c r="J10" s="15" t="s">
        <v>470</v>
      </c>
      <c r="K10" s="14"/>
      <c r="L10" s="15" t="s">
        <v>471</v>
      </c>
      <c r="M10" s="14"/>
      <c r="N10" s="15" t="s">
        <v>42</v>
      </c>
      <c r="O10" s="14"/>
      <c r="P10" s="15" t="s">
        <v>44</v>
      </c>
      <c r="Q10" s="14"/>
      <c r="R10" s="15" t="s">
        <v>46</v>
      </c>
      <c r="S10" s="14"/>
      <c r="T10" s="15" t="s">
        <v>48</v>
      </c>
      <c r="U10" s="14"/>
      <c r="V10" s="15" t="s">
        <v>50</v>
      </c>
      <c r="W10" s="14"/>
      <c r="X10" s="15" t="s">
        <v>52</v>
      </c>
      <c r="Y10" s="14"/>
      <c r="Z10" s="15" t="s">
        <v>54</v>
      </c>
      <c r="AA10" s="14"/>
      <c r="AB10" s="15" t="s">
        <v>56</v>
      </c>
      <c r="AC10" s="14"/>
      <c r="AD10" s="15" t="s">
        <v>58</v>
      </c>
      <c r="AE10" s="14"/>
      <c r="AF10" s="15" t="s">
        <v>60</v>
      </c>
      <c r="AG10" s="14"/>
      <c r="AH10" s="22" t="s">
        <v>9</v>
      </c>
      <c r="AI10" s="21"/>
      <c r="AJ10" s="29"/>
      <c r="AK10" s="22" t="s">
        <v>10</v>
      </c>
      <c r="AL10" s="21"/>
      <c r="AM10" s="29"/>
      <c r="AN10" s="18" t="s">
        <v>11</v>
      </c>
    </row>
    <row r="11" spans="1:41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13"/>
      <c r="AC11" s="12"/>
      <c r="AD11" s="13"/>
      <c r="AE11" s="12"/>
      <c r="AF11" s="13"/>
      <c r="AG11" s="12"/>
      <c r="AH11" s="20"/>
      <c r="AI11" s="19"/>
      <c r="AJ11" s="28"/>
      <c r="AK11" s="20"/>
      <c r="AL11" s="19"/>
      <c r="AM11" s="28"/>
      <c r="AN11" s="17"/>
    </row>
    <row r="12" spans="1:41" s="48" customFormat="1" x14ac:dyDescent="0.25">
      <c r="A12" s="9"/>
      <c r="B12" s="6"/>
      <c r="C12" s="3"/>
      <c r="D12" s="1"/>
      <c r="E12" s="9"/>
      <c r="F12" s="38" t="s">
        <v>35</v>
      </c>
      <c r="G12" s="23"/>
      <c r="H12" s="38" t="s">
        <v>39</v>
      </c>
      <c r="I12" s="37"/>
      <c r="J12" s="38" t="s">
        <v>33</v>
      </c>
      <c r="K12" s="37"/>
      <c r="L12" s="38" t="s">
        <v>41</v>
      </c>
      <c r="M12" s="37"/>
      <c r="N12" s="38" t="s">
        <v>43</v>
      </c>
      <c r="O12" s="37"/>
      <c r="P12" s="38" t="s">
        <v>45</v>
      </c>
      <c r="Q12" s="37"/>
      <c r="R12" s="38" t="s">
        <v>47</v>
      </c>
      <c r="S12" s="37"/>
      <c r="T12" s="38" t="s">
        <v>49</v>
      </c>
      <c r="U12" s="37"/>
      <c r="V12" s="38" t="s">
        <v>51</v>
      </c>
      <c r="W12" s="37"/>
      <c r="X12" s="38" t="s">
        <v>53</v>
      </c>
      <c r="Y12" s="37"/>
      <c r="Z12" s="38" t="s">
        <v>55</v>
      </c>
      <c r="AA12" s="37"/>
      <c r="AB12" s="38" t="s">
        <v>57</v>
      </c>
      <c r="AC12" s="37"/>
      <c r="AD12" s="38" t="s">
        <v>59</v>
      </c>
      <c r="AE12" s="37"/>
      <c r="AF12" s="38" t="s">
        <v>61</v>
      </c>
      <c r="AG12" s="37"/>
      <c r="AH12" s="27" t="s">
        <v>12</v>
      </c>
      <c r="AI12" s="27" t="s">
        <v>13</v>
      </c>
      <c r="AJ12" s="29" t="s">
        <v>14</v>
      </c>
      <c r="AK12" s="31" t="s">
        <v>12</v>
      </c>
      <c r="AL12" s="31" t="s">
        <v>13</v>
      </c>
      <c r="AM12" s="26" t="s">
        <v>15</v>
      </c>
      <c r="AN12" s="17"/>
    </row>
    <row r="13" spans="1:41" s="48" customFormat="1" x14ac:dyDescent="0.25">
      <c r="A13" s="8"/>
      <c r="B13" s="5"/>
      <c r="C13" s="2"/>
      <c r="D13" s="1"/>
      <c r="E13" s="8"/>
      <c r="F13" s="49" t="s">
        <v>16</v>
      </c>
      <c r="G13" s="49" t="s">
        <v>17</v>
      </c>
      <c r="H13" s="49" t="s">
        <v>16</v>
      </c>
      <c r="I13" s="49" t="s">
        <v>17</v>
      </c>
      <c r="J13" s="49" t="s">
        <v>16</v>
      </c>
      <c r="K13" s="49" t="s">
        <v>17</v>
      </c>
      <c r="L13" s="49" t="s">
        <v>16</v>
      </c>
      <c r="M13" s="49" t="s">
        <v>17</v>
      </c>
      <c r="N13" s="49" t="s">
        <v>16</v>
      </c>
      <c r="O13" s="49" t="s">
        <v>17</v>
      </c>
      <c r="P13" s="49" t="s">
        <v>16</v>
      </c>
      <c r="Q13" s="49" t="s">
        <v>17</v>
      </c>
      <c r="R13" s="49" t="s">
        <v>16</v>
      </c>
      <c r="S13" s="49" t="s">
        <v>17</v>
      </c>
      <c r="T13" s="49" t="s">
        <v>16</v>
      </c>
      <c r="U13" s="49" t="s">
        <v>17</v>
      </c>
      <c r="V13" s="49" t="s">
        <v>16</v>
      </c>
      <c r="W13" s="49" t="s">
        <v>17</v>
      </c>
      <c r="X13" s="49" t="s">
        <v>16</v>
      </c>
      <c r="Y13" s="49" t="s">
        <v>17</v>
      </c>
      <c r="Z13" s="49" t="s">
        <v>16</v>
      </c>
      <c r="AA13" s="49" t="s">
        <v>17</v>
      </c>
      <c r="AB13" s="49" t="s">
        <v>16</v>
      </c>
      <c r="AC13" s="49" t="s">
        <v>17</v>
      </c>
      <c r="AD13" s="49" t="s">
        <v>16</v>
      </c>
      <c r="AE13" s="49" t="s">
        <v>17</v>
      </c>
      <c r="AF13" s="49" t="s">
        <v>16</v>
      </c>
      <c r="AG13" s="49" t="s">
        <v>17</v>
      </c>
      <c r="AH13" s="27"/>
      <c r="AI13" s="27"/>
      <c r="AJ13" s="28"/>
      <c r="AK13" s="30"/>
      <c r="AL13" s="30"/>
      <c r="AM13" s="26"/>
      <c r="AN13" s="16"/>
    </row>
    <row r="14" spans="1:41" s="52" customFormat="1" x14ac:dyDescent="0.25">
      <c r="A14" s="50">
        <v>1</v>
      </c>
      <c r="B14" s="68" t="s">
        <v>472</v>
      </c>
      <c r="C14" s="69" t="s">
        <v>503</v>
      </c>
      <c r="D14" s="69" t="s">
        <v>372</v>
      </c>
      <c r="E14" s="69" t="s">
        <v>417</v>
      </c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68" t="s">
        <v>225</v>
      </c>
      <c r="S14" s="68" t="s">
        <v>215</v>
      </c>
      <c r="T14" s="50"/>
      <c r="U14" s="50"/>
      <c r="V14" s="50"/>
      <c r="W14" s="50"/>
      <c r="X14" s="68" t="s">
        <v>236</v>
      </c>
      <c r="Y14" s="68" t="s">
        <v>219</v>
      </c>
      <c r="Z14" s="50"/>
      <c r="AA14" s="50"/>
      <c r="AB14" s="68" t="s">
        <v>237</v>
      </c>
      <c r="AC14" s="68" t="s">
        <v>221</v>
      </c>
      <c r="AD14" s="68" t="s">
        <v>253</v>
      </c>
      <c r="AE14" s="68" t="s">
        <v>215</v>
      </c>
      <c r="AF14" s="50"/>
      <c r="AG14" s="50"/>
      <c r="AH14" s="51">
        <v>8.2799999999999994</v>
      </c>
      <c r="AI14" s="51">
        <v>3.5</v>
      </c>
      <c r="AJ14" s="68" t="s">
        <v>257</v>
      </c>
      <c r="AK14" s="50">
        <v>6.83</v>
      </c>
      <c r="AL14" s="50">
        <v>2.59</v>
      </c>
      <c r="AM14" s="68" t="s">
        <v>261</v>
      </c>
      <c r="AN14" s="68" t="s">
        <v>262</v>
      </c>
    </row>
    <row r="15" spans="1:41" s="52" customFormat="1" x14ac:dyDescent="0.25">
      <c r="A15" s="50">
        <v>2</v>
      </c>
      <c r="B15" s="68" t="s">
        <v>473</v>
      </c>
      <c r="C15" s="69" t="s">
        <v>504</v>
      </c>
      <c r="D15" s="69" t="s">
        <v>531</v>
      </c>
      <c r="E15" s="69" t="s">
        <v>548</v>
      </c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68" t="s">
        <v>248</v>
      </c>
      <c r="S15" s="68" t="s">
        <v>221</v>
      </c>
      <c r="T15" s="50"/>
      <c r="U15" s="50"/>
      <c r="V15" s="68" t="s">
        <v>237</v>
      </c>
      <c r="W15" s="68" t="s">
        <v>221</v>
      </c>
      <c r="X15" s="68" t="s">
        <v>247</v>
      </c>
      <c r="Y15" s="68" t="s">
        <v>221</v>
      </c>
      <c r="Z15" s="50"/>
      <c r="AA15" s="50"/>
      <c r="AB15" s="68" t="s">
        <v>250</v>
      </c>
      <c r="AC15" s="68" t="s">
        <v>215</v>
      </c>
      <c r="AD15" s="68" t="s">
        <v>460</v>
      </c>
      <c r="AE15" s="68" t="s">
        <v>215</v>
      </c>
      <c r="AF15" s="68" t="s">
        <v>571</v>
      </c>
      <c r="AG15" s="68" t="s">
        <v>217</v>
      </c>
      <c r="AH15" s="51">
        <v>8.2100000000000009</v>
      </c>
      <c r="AI15" s="51">
        <v>3.35</v>
      </c>
      <c r="AJ15" s="68" t="s">
        <v>257</v>
      </c>
      <c r="AK15" s="50">
        <v>6.73</v>
      </c>
      <c r="AL15" s="50">
        <v>2.4700000000000002</v>
      </c>
      <c r="AM15" s="68" t="s">
        <v>261</v>
      </c>
      <c r="AN15" s="68" t="s">
        <v>262</v>
      </c>
    </row>
    <row r="16" spans="1:41" s="52" customFormat="1" x14ac:dyDescent="0.25">
      <c r="A16" s="50">
        <v>3</v>
      </c>
      <c r="B16" s="68" t="s">
        <v>474</v>
      </c>
      <c r="C16" s="69" t="s">
        <v>505</v>
      </c>
      <c r="D16" s="69" t="s">
        <v>137</v>
      </c>
      <c r="E16" s="69" t="s">
        <v>549</v>
      </c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68" t="s">
        <v>248</v>
      </c>
      <c r="S16" s="68" t="s">
        <v>221</v>
      </c>
      <c r="T16" s="50"/>
      <c r="U16" s="50"/>
      <c r="V16" s="50"/>
      <c r="W16" s="50"/>
      <c r="X16" s="68" t="s">
        <v>455</v>
      </c>
      <c r="Y16" s="68" t="s">
        <v>207</v>
      </c>
      <c r="Z16" s="50"/>
      <c r="AA16" s="50"/>
      <c r="AB16" s="68" t="s">
        <v>253</v>
      </c>
      <c r="AC16" s="68" t="s">
        <v>215</v>
      </c>
      <c r="AD16" s="68" t="s">
        <v>226</v>
      </c>
      <c r="AE16" s="68" t="s">
        <v>215</v>
      </c>
      <c r="AF16" s="50"/>
      <c r="AG16" s="50"/>
      <c r="AH16" s="51">
        <v>8.2200000000000006</v>
      </c>
      <c r="AI16" s="51">
        <v>3.5</v>
      </c>
      <c r="AJ16" s="68" t="s">
        <v>257</v>
      </c>
      <c r="AK16" s="50">
        <v>7.1</v>
      </c>
      <c r="AL16" s="50">
        <v>2.75</v>
      </c>
      <c r="AM16" s="68" t="s">
        <v>261</v>
      </c>
      <c r="AN16" s="68" t="s">
        <v>262</v>
      </c>
    </row>
    <row r="17" spans="1:40" s="52" customFormat="1" x14ac:dyDescent="0.25">
      <c r="A17" s="50">
        <v>4</v>
      </c>
      <c r="B17" s="68" t="s">
        <v>475</v>
      </c>
      <c r="C17" s="69" t="s">
        <v>506</v>
      </c>
      <c r="D17" s="69" t="s">
        <v>139</v>
      </c>
      <c r="E17" s="69" t="s">
        <v>550</v>
      </c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68" t="s">
        <v>217</v>
      </c>
      <c r="Y17" s="68" t="s">
        <v>208</v>
      </c>
      <c r="Z17" s="50"/>
      <c r="AA17" s="50"/>
      <c r="AB17" s="68" t="s">
        <v>247</v>
      </c>
      <c r="AC17" s="68" t="s">
        <v>221</v>
      </c>
      <c r="AD17" s="50"/>
      <c r="AE17" s="50"/>
      <c r="AF17" s="50"/>
      <c r="AG17" s="50"/>
      <c r="AH17" s="51">
        <v>4.95</v>
      </c>
      <c r="AI17" s="51">
        <v>1.75</v>
      </c>
      <c r="AJ17" s="68" t="s">
        <v>466</v>
      </c>
      <c r="AK17" s="50">
        <v>6.39</v>
      </c>
      <c r="AL17" s="50">
        <v>2.2599999999999998</v>
      </c>
      <c r="AM17" s="68" t="s">
        <v>261</v>
      </c>
      <c r="AN17" s="68" t="s">
        <v>262</v>
      </c>
    </row>
    <row r="18" spans="1:40" s="52" customFormat="1" x14ac:dyDescent="0.25">
      <c r="A18" s="50">
        <v>5</v>
      </c>
      <c r="B18" s="68" t="s">
        <v>476</v>
      </c>
      <c r="C18" s="69" t="s">
        <v>507</v>
      </c>
      <c r="D18" s="69" t="s">
        <v>141</v>
      </c>
      <c r="E18" s="69" t="s">
        <v>551</v>
      </c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68" t="s">
        <v>248</v>
      </c>
      <c r="S18" s="68" t="s">
        <v>221</v>
      </c>
      <c r="T18" s="68" t="s">
        <v>247</v>
      </c>
      <c r="U18" s="68" t="s">
        <v>221</v>
      </c>
      <c r="V18" s="50"/>
      <c r="W18" s="50"/>
      <c r="X18" s="68" t="s">
        <v>242</v>
      </c>
      <c r="Y18" s="68" t="s">
        <v>207</v>
      </c>
      <c r="Z18" s="50"/>
      <c r="AA18" s="50"/>
      <c r="AB18" s="68" t="s">
        <v>232</v>
      </c>
      <c r="AC18" s="68" t="s">
        <v>215</v>
      </c>
      <c r="AD18" s="68" t="s">
        <v>226</v>
      </c>
      <c r="AE18" s="68" t="s">
        <v>215</v>
      </c>
      <c r="AF18" s="68" t="s">
        <v>465</v>
      </c>
      <c r="AG18" s="68" t="s">
        <v>218</v>
      </c>
      <c r="AH18" s="51">
        <v>7.74</v>
      </c>
      <c r="AI18" s="51">
        <v>3.14</v>
      </c>
      <c r="AJ18" s="68" t="s">
        <v>259</v>
      </c>
      <c r="AK18" s="50">
        <v>6.64</v>
      </c>
      <c r="AL18" s="50">
        <v>2.4300000000000002</v>
      </c>
      <c r="AM18" s="68" t="s">
        <v>261</v>
      </c>
      <c r="AN18" s="68" t="s">
        <v>262</v>
      </c>
    </row>
    <row r="19" spans="1:40" s="52" customFormat="1" x14ac:dyDescent="0.25">
      <c r="A19" s="50">
        <v>6</v>
      </c>
      <c r="B19" s="68" t="s">
        <v>477</v>
      </c>
      <c r="C19" s="69" t="s">
        <v>508</v>
      </c>
      <c r="D19" s="69" t="s">
        <v>141</v>
      </c>
      <c r="E19" s="69" t="s">
        <v>406</v>
      </c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68" t="s">
        <v>225</v>
      </c>
      <c r="S19" s="68" t="s">
        <v>215</v>
      </c>
      <c r="T19" s="50"/>
      <c r="U19" s="50"/>
      <c r="V19" s="50"/>
      <c r="W19" s="50"/>
      <c r="X19" s="68" t="s">
        <v>245</v>
      </c>
      <c r="Y19" s="68" t="s">
        <v>215</v>
      </c>
      <c r="Z19" s="50"/>
      <c r="AA19" s="50"/>
      <c r="AB19" s="68" t="s">
        <v>245</v>
      </c>
      <c r="AC19" s="68" t="s">
        <v>215</v>
      </c>
      <c r="AD19" s="68" t="s">
        <v>461</v>
      </c>
      <c r="AE19" s="68" t="s">
        <v>215</v>
      </c>
      <c r="AF19" s="50"/>
      <c r="AG19" s="50"/>
      <c r="AH19" s="51">
        <v>9.08</v>
      </c>
      <c r="AI19" s="51">
        <v>4</v>
      </c>
      <c r="AJ19" s="68" t="s">
        <v>256</v>
      </c>
      <c r="AK19" s="50">
        <v>7.85</v>
      </c>
      <c r="AL19" s="50">
        <v>3.26</v>
      </c>
      <c r="AM19" s="68" t="s">
        <v>261</v>
      </c>
      <c r="AN19" s="68" t="s">
        <v>262</v>
      </c>
    </row>
    <row r="20" spans="1:40" s="52" customFormat="1" x14ac:dyDescent="0.25">
      <c r="A20" s="50">
        <v>7</v>
      </c>
      <c r="B20" s="68" t="s">
        <v>478</v>
      </c>
      <c r="C20" s="69" t="s">
        <v>509</v>
      </c>
      <c r="D20" s="69" t="s">
        <v>532</v>
      </c>
      <c r="E20" s="69" t="s">
        <v>439</v>
      </c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68" t="s">
        <v>225</v>
      </c>
      <c r="S20" s="68" t="s">
        <v>215</v>
      </c>
      <c r="T20" s="50"/>
      <c r="U20" s="50"/>
      <c r="V20" s="50"/>
      <c r="W20" s="50"/>
      <c r="X20" s="68" t="s">
        <v>245</v>
      </c>
      <c r="Y20" s="68" t="s">
        <v>215</v>
      </c>
      <c r="Z20" s="50"/>
      <c r="AA20" s="50"/>
      <c r="AB20" s="68" t="s">
        <v>245</v>
      </c>
      <c r="AC20" s="68" t="s">
        <v>215</v>
      </c>
      <c r="AD20" s="68" t="s">
        <v>249</v>
      </c>
      <c r="AE20" s="68" t="s">
        <v>215</v>
      </c>
      <c r="AF20" s="50"/>
      <c r="AG20" s="50"/>
      <c r="AH20" s="51">
        <v>9.0399999999999991</v>
      </c>
      <c r="AI20" s="51">
        <v>4</v>
      </c>
      <c r="AJ20" s="68" t="s">
        <v>256</v>
      </c>
      <c r="AK20" s="50">
        <v>8.14</v>
      </c>
      <c r="AL20" s="50">
        <v>3.46</v>
      </c>
      <c r="AM20" s="68" t="s">
        <v>261</v>
      </c>
      <c r="AN20" s="68" t="s">
        <v>262</v>
      </c>
    </row>
    <row r="21" spans="1:40" s="52" customFormat="1" x14ac:dyDescent="0.25">
      <c r="A21" s="50">
        <v>8</v>
      </c>
      <c r="B21" s="68" t="s">
        <v>479</v>
      </c>
      <c r="C21" s="69" t="s">
        <v>510</v>
      </c>
      <c r="D21" s="69" t="s">
        <v>533</v>
      </c>
      <c r="E21" s="69" t="s">
        <v>552</v>
      </c>
      <c r="F21" s="50"/>
      <c r="G21" s="50"/>
      <c r="H21" s="50"/>
      <c r="I21" s="50"/>
      <c r="J21" s="50"/>
      <c r="K21" s="50"/>
      <c r="L21" s="68" t="s">
        <v>571</v>
      </c>
      <c r="M21" s="68" t="s">
        <v>217</v>
      </c>
      <c r="N21" s="50"/>
      <c r="O21" s="50"/>
      <c r="P21" s="50"/>
      <c r="Q21" s="50"/>
      <c r="R21" s="68" t="s">
        <v>248</v>
      </c>
      <c r="S21" s="68" t="s">
        <v>221</v>
      </c>
      <c r="T21" s="50"/>
      <c r="U21" s="50"/>
      <c r="V21" s="50"/>
      <c r="W21" s="50"/>
      <c r="X21" s="68" t="s">
        <v>236</v>
      </c>
      <c r="Y21" s="68" t="s">
        <v>219</v>
      </c>
      <c r="Z21" s="50"/>
      <c r="AA21" s="50"/>
      <c r="AB21" s="68" t="s">
        <v>253</v>
      </c>
      <c r="AC21" s="68" t="s">
        <v>215</v>
      </c>
      <c r="AD21" s="68" t="s">
        <v>251</v>
      </c>
      <c r="AE21" s="68" t="s">
        <v>215</v>
      </c>
      <c r="AF21" s="50"/>
      <c r="AG21" s="50"/>
      <c r="AH21" s="51">
        <v>7.62</v>
      </c>
      <c r="AI21" s="51">
        <v>3.08</v>
      </c>
      <c r="AJ21" s="68" t="s">
        <v>259</v>
      </c>
      <c r="AK21" s="50">
        <v>6.83</v>
      </c>
      <c r="AL21" s="50">
        <v>2.54</v>
      </c>
      <c r="AM21" s="68" t="s">
        <v>261</v>
      </c>
      <c r="AN21" s="68" t="s">
        <v>262</v>
      </c>
    </row>
    <row r="22" spans="1:40" s="52" customFormat="1" ht="31.5" x14ac:dyDescent="0.25">
      <c r="A22" s="50">
        <v>9</v>
      </c>
      <c r="B22" s="68" t="s">
        <v>480</v>
      </c>
      <c r="C22" s="69" t="s">
        <v>511</v>
      </c>
      <c r="D22" s="69" t="s">
        <v>534</v>
      </c>
      <c r="E22" s="69" t="s">
        <v>553</v>
      </c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68" t="s">
        <v>225</v>
      </c>
      <c r="S22" s="68" t="s">
        <v>215</v>
      </c>
      <c r="T22" s="50"/>
      <c r="U22" s="50"/>
      <c r="V22" s="50"/>
      <c r="W22" s="50"/>
      <c r="X22" s="68" t="s">
        <v>236</v>
      </c>
      <c r="Y22" s="68" t="s">
        <v>219</v>
      </c>
      <c r="Z22" s="50"/>
      <c r="AA22" s="50"/>
      <c r="AB22" s="68" t="s">
        <v>246</v>
      </c>
      <c r="AC22" s="68" t="s">
        <v>215</v>
      </c>
      <c r="AD22" s="68" t="s">
        <v>249</v>
      </c>
      <c r="AE22" s="68" t="s">
        <v>215</v>
      </c>
      <c r="AF22" s="50"/>
      <c r="AG22" s="50"/>
      <c r="AH22" s="51">
        <v>8.5399999999999991</v>
      </c>
      <c r="AI22" s="51">
        <v>3.6</v>
      </c>
      <c r="AJ22" s="68" t="s">
        <v>256</v>
      </c>
      <c r="AK22" s="50">
        <v>6.89</v>
      </c>
      <c r="AL22" s="50">
        <v>2.5499999999999998</v>
      </c>
      <c r="AM22" s="68" t="s">
        <v>261</v>
      </c>
      <c r="AN22" s="68" t="s">
        <v>262</v>
      </c>
    </row>
    <row r="23" spans="1:40" s="52" customFormat="1" ht="31.5" x14ac:dyDescent="0.25">
      <c r="A23" s="50">
        <v>10</v>
      </c>
      <c r="B23" s="68" t="s">
        <v>481</v>
      </c>
      <c r="C23" s="69" t="s">
        <v>512</v>
      </c>
      <c r="D23" s="69" t="s">
        <v>381</v>
      </c>
      <c r="E23" s="69" t="s">
        <v>554</v>
      </c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68" t="s">
        <v>225</v>
      </c>
      <c r="S23" s="68" t="s">
        <v>215</v>
      </c>
      <c r="T23" s="68" t="s">
        <v>208</v>
      </c>
      <c r="U23" s="68" t="s">
        <v>208</v>
      </c>
      <c r="V23" s="50"/>
      <c r="W23" s="50"/>
      <c r="X23" s="68" t="s">
        <v>464</v>
      </c>
      <c r="Y23" s="68" t="s">
        <v>219</v>
      </c>
      <c r="Z23" s="50"/>
      <c r="AA23" s="50"/>
      <c r="AB23" s="68" t="s">
        <v>225</v>
      </c>
      <c r="AC23" s="68" t="s">
        <v>215</v>
      </c>
      <c r="AD23" s="50"/>
      <c r="AE23" s="50"/>
      <c r="AF23" s="50"/>
      <c r="AG23" s="50"/>
      <c r="AH23" s="51">
        <v>6.54</v>
      </c>
      <c r="AI23" s="51">
        <v>2.8</v>
      </c>
      <c r="AJ23" s="68" t="s">
        <v>259</v>
      </c>
      <c r="AK23" s="50">
        <v>6.19</v>
      </c>
      <c r="AL23" s="50">
        <v>2.11</v>
      </c>
      <c r="AM23" s="68" t="s">
        <v>261</v>
      </c>
      <c r="AN23" s="68" t="s">
        <v>262</v>
      </c>
    </row>
    <row r="24" spans="1:40" s="52" customFormat="1" x14ac:dyDescent="0.25">
      <c r="A24" s="50">
        <v>11</v>
      </c>
      <c r="B24" s="68" t="s">
        <v>482</v>
      </c>
      <c r="C24" s="69" t="s">
        <v>513</v>
      </c>
      <c r="D24" s="69" t="s">
        <v>535</v>
      </c>
      <c r="E24" s="69" t="s">
        <v>555</v>
      </c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68" t="s">
        <v>226</v>
      </c>
      <c r="S24" s="68" t="s">
        <v>215</v>
      </c>
      <c r="T24" s="50"/>
      <c r="U24" s="50"/>
      <c r="V24" s="50"/>
      <c r="W24" s="50"/>
      <c r="X24" s="68" t="s">
        <v>231</v>
      </c>
      <c r="Y24" s="68" t="s">
        <v>210</v>
      </c>
      <c r="Z24" s="50"/>
      <c r="AA24" s="50"/>
      <c r="AB24" s="68" t="s">
        <v>229</v>
      </c>
      <c r="AC24" s="68" t="s">
        <v>210</v>
      </c>
      <c r="AD24" s="68" t="s">
        <v>249</v>
      </c>
      <c r="AE24" s="68" t="s">
        <v>215</v>
      </c>
      <c r="AF24" s="50"/>
      <c r="AG24" s="50"/>
      <c r="AH24" s="51">
        <v>8.58</v>
      </c>
      <c r="AI24" s="51">
        <v>3.6</v>
      </c>
      <c r="AJ24" s="68" t="s">
        <v>256</v>
      </c>
      <c r="AK24" s="50">
        <v>6.94</v>
      </c>
      <c r="AL24" s="50">
        <v>2.54</v>
      </c>
      <c r="AM24" s="68" t="s">
        <v>261</v>
      </c>
      <c r="AN24" s="68" t="s">
        <v>262</v>
      </c>
    </row>
    <row r="25" spans="1:40" s="52" customFormat="1" x14ac:dyDescent="0.25">
      <c r="A25" s="50">
        <v>12</v>
      </c>
      <c r="B25" s="68" t="s">
        <v>483</v>
      </c>
      <c r="C25" s="69" t="s">
        <v>514</v>
      </c>
      <c r="D25" s="69" t="s">
        <v>536</v>
      </c>
      <c r="E25" s="69" t="s">
        <v>556</v>
      </c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68" t="s">
        <v>225</v>
      </c>
      <c r="S25" s="68" t="s">
        <v>215</v>
      </c>
      <c r="T25" s="68" t="s">
        <v>229</v>
      </c>
      <c r="U25" s="68" t="s">
        <v>210</v>
      </c>
      <c r="V25" s="50"/>
      <c r="W25" s="50"/>
      <c r="X25" s="68" t="s">
        <v>227</v>
      </c>
      <c r="Y25" s="68" t="s">
        <v>219</v>
      </c>
      <c r="Z25" s="50"/>
      <c r="AA25" s="50"/>
      <c r="AB25" s="68" t="s">
        <v>230</v>
      </c>
      <c r="AC25" s="68" t="s">
        <v>210</v>
      </c>
      <c r="AD25" s="68" t="s">
        <v>455</v>
      </c>
      <c r="AE25" s="68" t="s">
        <v>207</v>
      </c>
      <c r="AF25" s="50"/>
      <c r="AG25" s="50"/>
      <c r="AH25" s="51">
        <v>7.67</v>
      </c>
      <c r="AI25" s="51">
        <v>3.08</v>
      </c>
      <c r="AJ25" s="68" t="s">
        <v>259</v>
      </c>
      <c r="AK25" s="50">
        <v>6.66</v>
      </c>
      <c r="AL25" s="50">
        <v>2.42</v>
      </c>
      <c r="AM25" s="68" t="s">
        <v>261</v>
      </c>
      <c r="AN25" s="68" t="s">
        <v>262</v>
      </c>
    </row>
    <row r="26" spans="1:40" s="52" customFormat="1" x14ac:dyDescent="0.25">
      <c r="A26" s="50">
        <v>13</v>
      </c>
      <c r="B26" s="68" t="s">
        <v>484</v>
      </c>
      <c r="C26" s="69" t="s">
        <v>515</v>
      </c>
      <c r="D26" s="69" t="s">
        <v>537</v>
      </c>
      <c r="E26" s="69" t="s">
        <v>557</v>
      </c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68" t="s">
        <v>208</v>
      </c>
      <c r="Q26" s="68" t="s">
        <v>208</v>
      </c>
      <c r="R26" s="68" t="s">
        <v>225</v>
      </c>
      <c r="S26" s="68" t="s">
        <v>215</v>
      </c>
      <c r="T26" s="50"/>
      <c r="U26" s="50"/>
      <c r="V26" s="50"/>
      <c r="W26" s="50"/>
      <c r="X26" s="68" t="s">
        <v>209</v>
      </c>
      <c r="Y26" s="68" t="s">
        <v>210</v>
      </c>
      <c r="Z26" s="68" t="s">
        <v>208</v>
      </c>
      <c r="AA26" s="68" t="s">
        <v>208</v>
      </c>
      <c r="AB26" s="68" t="s">
        <v>233</v>
      </c>
      <c r="AC26" s="68" t="s">
        <v>210</v>
      </c>
      <c r="AD26" s="68" t="s">
        <v>247</v>
      </c>
      <c r="AE26" s="68" t="s">
        <v>221</v>
      </c>
      <c r="AF26" s="50"/>
      <c r="AG26" s="50"/>
      <c r="AH26" s="51">
        <v>5.81</v>
      </c>
      <c r="AI26" s="51">
        <v>2.5</v>
      </c>
      <c r="AJ26" s="68" t="s">
        <v>259</v>
      </c>
      <c r="AK26" s="50">
        <v>6.71</v>
      </c>
      <c r="AL26" s="50">
        <v>2.5</v>
      </c>
      <c r="AM26" s="68" t="s">
        <v>261</v>
      </c>
      <c r="AN26" s="68" t="s">
        <v>262</v>
      </c>
    </row>
    <row r="27" spans="1:40" s="52" customFormat="1" x14ac:dyDescent="0.25">
      <c r="A27" s="50">
        <v>14</v>
      </c>
      <c r="B27" s="68" t="s">
        <v>485</v>
      </c>
      <c r="C27" s="69" t="s">
        <v>516</v>
      </c>
      <c r="D27" s="69" t="s">
        <v>538</v>
      </c>
      <c r="E27" s="69" t="s">
        <v>558</v>
      </c>
      <c r="F27" s="50"/>
      <c r="G27" s="50"/>
      <c r="H27" s="68" t="s">
        <v>570</v>
      </c>
      <c r="I27" s="68" t="s">
        <v>222</v>
      </c>
      <c r="J27" s="50"/>
      <c r="K27" s="50"/>
      <c r="L27" s="50"/>
      <c r="M27" s="50"/>
      <c r="N27" s="50"/>
      <c r="O27" s="50"/>
      <c r="P27" s="50"/>
      <c r="Q27" s="50"/>
      <c r="R27" s="68" t="s">
        <v>225</v>
      </c>
      <c r="S27" s="68" t="s">
        <v>215</v>
      </c>
      <c r="T27" s="50"/>
      <c r="U27" s="50"/>
      <c r="V27" s="68" t="s">
        <v>213</v>
      </c>
      <c r="W27" s="68" t="s">
        <v>218</v>
      </c>
      <c r="X27" s="68" t="s">
        <v>464</v>
      </c>
      <c r="Y27" s="68" t="s">
        <v>219</v>
      </c>
      <c r="Z27" s="50"/>
      <c r="AA27" s="50"/>
      <c r="AB27" s="68" t="s">
        <v>248</v>
      </c>
      <c r="AC27" s="68" t="s">
        <v>221</v>
      </c>
      <c r="AD27" s="68" t="s">
        <v>209</v>
      </c>
      <c r="AE27" s="68" t="s">
        <v>210</v>
      </c>
      <c r="AF27" s="50"/>
      <c r="AG27" s="50"/>
      <c r="AH27" s="51">
        <v>6.94</v>
      </c>
      <c r="AI27" s="51">
        <v>2.76</v>
      </c>
      <c r="AJ27" s="68" t="s">
        <v>259</v>
      </c>
      <c r="AK27" s="50">
        <v>6.26</v>
      </c>
      <c r="AL27" s="50">
        <v>2.23</v>
      </c>
      <c r="AM27" s="68" t="s">
        <v>261</v>
      </c>
      <c r="AN27" s="68" t="s">
        <v>262</v>
      </c>
    </row>
    <row r="28" spans="1:40" s="52" customFormat="1" x14ac:dyDescent="0.25">
      <c r="A28" s="50">
        <v>15</v>
      </c>
      <c r="B28" s="68" t="s">
        <v>486</v>
      </c>
      <c r="C28" s="69" t="s">
        <v>517</v>
      </c>
      <c r="D28" s="69" t="s">
        <v>538</v>
      </c>
      <c r="E28" s="69" t="s">
        <v>559</v>
      </c>
      <c r="F28" s="68" t="s">
        <v>208</v>
      </c>
      <c r="G28" s="68" t="s">
        <v>208</v>
      </c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68" t="s">
        <v>226</v>
      </c>
      <c r="S28" s="68" t="s">
        <v>215</v>
      </c>
      <c r="T28" s="50"/>
      <c r="U28" s="50"/>
      <c r="V28" s="50"/>
      <c r="W28" s="50"/>
      <c r="X28" s="68" t="s">
        <v>574</v>
      </c>
      <c r="Y28" s="68" t="s">
        <v>208</v>
      </c>
      <c r="Z28" s="50"/>
      <c r="AA28" s="50"/>
      <c r="AB28" s="68" t="s">
        <v>237</v>
      </c>
      <c r="AC28" s="68" t="s">
        <v>221</v>
      </c>
      <c r="AD28" s="68" t="s">
        <v>249</v>
      </c>
      <c r="AE28" s="68" t="s">
        <v>215</v>
      </c>
      <c r="AF28" s="50"/>
      <c r="AG28" s="50"/>
      <c r="AH28" s="51">
        <v>6.88</v>
      </c>
      <c r="AI28" s="51">
        <v>2.74</v>
      </c>
      <c r="AJ28" s="68" t="s">
        <v>259</v>
      </c>
      <c r="AK28" s="50">
        <v>6.7</v>
      </c>
      <c r="AL28" s="50">
        <v>2.4500000000000002</v>
      </c>
      <c r="AM28" s="68" t="s">
        <v>261</v>
      </c>
      <c r="AN28" s="68" t="s">
        <v>262</v>
      </c>
    </row>
    <row r="29" spans="1:40" s="52" customFormat="1" x14ac:dyDescent="0.25">
      <c r="A29" s="50">
        <v>16</v>
      </c>
      <c r="B29" s="68" t="s">
        <v>487</v>
      </c>
      <c r="C29" s="69" t="s">
        <v>518</v>
      </c>
      <c r="D29" s="69" t="s">
        <v>539</v>
      </c>
      <c r="E29" s="69" t="s">
        <v>560</v>
      </c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68" t="s">
        <v>225</v>
      </c>
      <c r="S29" s="68" t="s">
        <v>215</v>
      </c>
      <c r="T29" s="50"/>
      <c r="U29" s="50"/>
      <c r="V29" s="50"/>
      <c r="W29" s="50"/>
      <c r="X29" s="68" t="s">
        <v>254</v>
      </c>
      <c r="Y29" s="68" t="s">
        <v>210</v>
      </c>
      <c r="Z29" s="50"/>
      <c r="AA29" s="50"/>
      <c r="AB29" s="68" t="s">
        <v>245</v>
      </c>
      <c r="AC29" s="68" t="s">
        <v>215</v>
      </c>
      <c r="AD29" s="68" t="s">
        <v>220</v>
      </c>
      <c r="AE29" s="68" t="s">
        <v>221</v>
      </c>
      <c r="AF29" s="50"/>
      <c r="AG29" s="50"/>
      <c r="AH29" s="51">
        <v>8.52</v>
      </c>
      <c r="AI29" s="51">
        <v>3.7</v>
      </c>
      <c r="AJ29" s="68" t="s">
        <v>256</v>
      </c>
      <c r="AK29" s="50">
        <v>6.91</v>
      </c>
      <c r="AL29" s="50">
        <v>2.58</v>
      </c>
      <c r="AM29" s="68" t="s">
        <v>261</v>
      </c>
      <c r="AN29" s="68" t="s">
        <v>262</v>
      </c>
    </row>
    <row r="30" spans="1:40" s="52" customFormat="1" x14ac:dyDescent="0.25">
      <c r="A30" s="50">
        <v>17</v>
      </c>
      <c r="B30" s="68" t="s">
        <v>488</v>
      </c>
      <c r="C30" s="69" t="s">
        <v>519</v>
      </c>
      <c r="D30" s="69" t="s">
        <v>153</v>
      </c>
      <c r="E30" s="69" t="s">
        <v>195</v>
      </c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68" t="s">
        <v>225</v>
      </c>
      <c r="S30" s="68" t="s">
        <v>215</v>
      </c>
      <c r="T30" s="50"/>
      <c r="U30" s="50"/>
      <c r="V30" s="50"/>
      <c r="W30" s="50"/>
      <c r="X30" s="68" t="s">
        <v>254</v>
      </c>
      <c r="Y30" s="68" t="s">
        <v>210</v>
      </c>
      <c r="Z30" s="68" t="s">
        <v>465</v>
      </c>
      <c r="AA30" s="68" t="s">
        <v>218</v>
      </c>
      <c r="AB30" s="68" t="s">
        <v>225</v>
      </c>
      <c r="AC30" s="68" t="s">
        <v>215</v>
      </c>
      <c r="AD30" s="68" t="s">
        <v>248</v>
      </c>
      <c r="AE30" s="68" t="s">
        <v>221</v>
      </c>
      <c r="AF30" s="50"/>
      <c r="AG30" s="50"/>
      <c r="AH30" s="51">
        <v>7.78</v>
      </c>
      <c r="AI30" s="51">
        <v>3.25</v>
      </c>
      <c r="AJ30" s="68" t="s">
        <v>257</v>
      </c>
      <c r="AK30" s="50">
        <v>6.61</v>
      </c>
      <c r="AL30" s="50">
        <v>2.36</v>
      </c>
      <c r="AM30" s="68" t="s">
        <v>261</v>
      </c>
      <c r="AN30" s="68" t="s">
        <v>262</v>
      </c>
    </row>
    <row r="31" spans="1:40" s="52" customFormat="1" x14ac:dyDescent="0.25">
      <c r="A31" s="50">
        <v>18</v>
      </c>
      <c r="B31" s="68" t="s">
        <v>489</v>
      </c>
      <c r="C31" s="69" t="s">
        <v>520</v>
      </c>
      <c r="D31" s="69" t="s">
        <v>390</v>
      </c>
      <c r="E31" s="69" t="s">
        <v>171</v>
      </c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68" t="s">
        <v>225</v>
      </c>
      <c r="S31" s="68" t="s">
        <v>215</v>
      </c>
      <c r="T31" s="50"/>
      <c r="U31" s="50"/>
      <c r="V31" s="68" t="s">
        <v>245</v>
      </c>
      <c r="W31" s="68" t="s">
        <v>215</v>
      </c>
      <c r="X31" s="68" t="s">
        <v>240</v>
      </c>
      <c r="Y31" s="68" t="s">
        <v>210</v>
      </c>
      <c r="Z31" s="50"/>
      <c r="AA31" s="50"/>
      <c r="AB31" s="68" t="s">
        <v>250</v>
      </c>
      <c r="AC31" s="68" t="s">
        <v>215</v>
      </c>
      <c r="AD31" s="68" t="s">
        <v>253</v>
      </c>
      <c r="AE31" s="68" t="s">
        <v>215</v>
      </c>
      <c r="AF31" s="50"/>
      <c r="AG31" s="50"/>
      <c r="AH31" s="51">
        <v>8.9600000000000009</v>
      </c>
      <c r="AI31" s="51">
        <v>3.82</v>
      </c>
      <c r="AJ31" s="68" t="s">
        <v>256</v>
      </c>
      <c r="AK31" s="50">
        <v>7.46</v>
      </c>
      <c r="AL31" s="50">
        <v>2.97</v>
      </c>
      <c r="AM31" s="68" t="s">
        <v>261</v>
      </c>
      <c r="AN31" s="68" t="s">
        <v>262</v>
      </c>
    </row>
    <row r="32" spans="1:40" s="52" customFormat="1" x14ac:dyDescent="0.25">
      <c r="A32" s="50">
        <v>19</v>
      </c>
      <c r="B32" s="68" t="s">
        <v>490</v>
      </c>
      <c r="C32" s="69" t="s">
        <v>521</v>
      </c>
      <c r="D32" s="69" t="s">
        <v>540</v>
      </c>
      <c r="E32" s="69" t="s">
        <v>561</v>
      </c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68" t="s">
        <v>248</v>
      </c>
      <c r="S32" s="68" t="s">
        <v>221</v>
      </c>
      <c r="T32" s="50"/>
      <c r="U32" s="50"/>
      <c r="V32" s="68" t="s">
        <v>225</v>
      </c>
      <c r="W32" s="68" t="s">
        <v>215</v>
      </c>
      <c r="X32" s="68" t="s">
        <v>242</v>
      </c>
      <c r="Y32" s="68" t="s">
        <v>207</v>
      </c>
      <c r="Z32" s="50"/>
      <c r="AA32" s="50"/>
      <c r="AB32" s="68" t="s">
        <v>245</v>
      </c>
      <c r="AC32" s="68" t="s">
        <v>215</v>
      </c>
      <c r="AD32" s="68" t="s">
        <v>251</v>
      </c>
      <c r="AE32" s="68" t="s">
        <v>215</v>
      </c>
      <c r="AF32" s="50"/>
      <c r="AG32" s="50"/>
      <c r="AH32" s="51">
        <v>8.36</v>
      </c>
      <c r="AI32" s="51">
        <v>3.56</v>
      </c>
      <c r="AJ32" s="68" t="s">
        <v>257</v>
      </c>
      <c r="AK32" s="50">
        <v>6.88</v>
      </c>
      <c r="AL32" s="50">
        <v>2.6</v>
      </c>
      <c r="AM32" s="68" t="s">
        <v>261</v>
      </c>
      <c r="AN32" s="68" t="s">
        <v>262</v>
      </c>
    </row>
    <row r="33" spans="1:160" s="52" customFormat="1" x14ac:dyDescent="0.25">
      <c r="A33" s="50">
        <v>20</v>
      </c>
      <c r="B33" s="68" t="s">
        <v>491</v>
      </c>
      <c r="C33" s="69" t="s">
        <v>115</v>
      </c>
      <c r="D33" s="69" t="s">
        <v>541</v>
      </c>
      <c r="E33" s="69" t="s">
        <v>562</v>
      </c>
      <c r="F33" s="68" t="s">
        <v>208</v>
      </c>
      <c r="G33" s="68" t="s">
        <v>208</v>
      </c>
      <c r="H33" s="68" t="s">
        <v>465</v>
      </c>
      <c r="I33" s="68" t="s">
        <v>218</v>
      </c>
      <c r="J33" s="50"/>
      <c r="K33" s="50"/>
      <c r="L33" s="50"/>
      <c r="M33" s="50"/>
      <c r="N33" s="50"/>
      <c r="O33" s="50"/>
      <c r="P33" s="50"/>
      <c r="Q33" s="50"/>
      <c r="R33" s="68" t="s">
        <v>225</v>
      </c>
      <c r="S33" s="68" t="s">
        <v>215</v>
      </c>
      <c r="T33" s="50"/>
      <c r="U33" s="50"/>
      <c r="V33" s="68" t="s">
        <v>237</v>
      </c>
      <c r="W33" s="68" t="s">
        <v>221</v>
      </c>
      <c r="X33" s="68" t="s">
        <v>236</v>
      </c>
      <c r="Y33" s="68" t="s">
        <v>219</v>
      </c>
      <c r="Z33" s="50"/>
      <c r="AA33" s="50"/>
      <c r="AB33" s="68" t="s">
        <v>230</v>
      </c>
      <c r="AC33" s="68" t="s">
        <v>210</v>
      </c>
      <c r="AD33" s="68" t="s">
        <v>248</v>
      </c>
      <c r="AE33" s="68" t="s">
        <v>221</v>
      </c>
      <c r="AF33" s="50"/>
      <c r="AG33" s="50"/>
      <c r="AH33" s="51">
        <v>6.9</v>
      </c>
      <c r="AI33" s="51">
        <v>2.79</v>
      </c>
      <c r="AJ33" s="68" t="s">
        <v>259</v>
      </c>
      <c r="AK33" s="50">
        <v>6.03</v>
      </c>
      <c r="AL33" s="50">
        <v>2.02</v>
      </c>
      <c r="AM33" s="68" t="s">
        <v>261</v>
      </c>
      <c r="AN33" s="68" t="s">
        <v>262</v>
      </c>
    </row>
    <row r="34" spans="1:160" s="52" customFormat="1" x14ac:dyDescent="0.25">
      <c r="A34" s="50">
        <v>21</v>
      </c>
      <c r="B34" s="68" t="s">
        <v>492</v>
      </c>
      <c r="C34" s="69" t="s">
        <v>522</v>
      </c>
      <c r="D34" s="69" t="s">
        <v>155</v>
      </c>
      <c r="E34" s="69" t="s">
        <v>191</v>
      </c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68" t="s">
        <v>226</v>
      </c>
      <c r="S34" s="68" t="s">
        <v>215</v>
      </c>
      <c r="T34" s="50"/>
      <c r="U34" s="50"/>
      <c r="V34" s="50"/>
      <c r="W34" s="50"/>
      <c r="X34" s="68" t="s">
        <v>214</v>
      </c>
      <c r="Y34" s="68" t="s">
        <v>210</v>
      </c>
      <c r="Z34" s="50"/>
      <c r="AA34" s="50"/>
      <c r="AB34" s="68" t="s">
        <v>249</v>
      </c>
      <c r="AC34" s="68" t="s">
        <v>215</v>
      </c>
      <c r="AD34" s="68" t="s">
        <v>253</v>
      </c>
      <c r="AE34" s="68" t="s">
        <v>215</v>
      </c>
      <c r="AF34" s="50"/>
      <c r="AG34" s="50"/>
      <c r="AH34" s="51">
        <v>8.76</v>
      </c>
      <c r="AI34" s="51">
        <v>3.8</v>
      </c>
      <c r="AJ34" s="68" t="s">
        <v>256</v>
      </c>
      <c r="AK34" s="50">
        <v>7.3</v>
      </c>
      <c r="AL34" s="50">
        <v>2.87</v>
      </c>
      <c r="AM34" s="68" t="s">
        <v>261</v>
      </c>
      <c r="AN34" s="68" t="s">
        <v>262</v>
      </c>
    </row>
    <row r="35" spans="1:160" s="52" customFormat="1" x14ac:dyDescent="0.25">
      <c r="A35" s="50">
        <v>22</v>
      </c>
      <c r="B35" s="68" t="s">
        <v>493</v>
      </c>
      <c r="C35" s="69" t="s">
        <v>508</v>
      </c>
      <c r="D35" s="69" t="s">
        <v>542</v>
      </c>
      <c r="E35" s="69" t="s">
        <v>447</v>
      </c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68" t="s">
        <v>225</v>
      </c>
      <c r="S35" s="68" t="s">
        <v>215</v>
      </c>
      <c r="T35" s="50"/>
      <c r="U35" s="50"/>
      <c r="V35" s="68" t="s">
        <v>233</v>
      </c>
      <c r="W35" s="68" t="s">
        <v>210</v>
      </c>
      <c r="X35" s="68" t="s">
        <v>464</v>
      </c>
      <c r="Y35" s="68" t="s">
        <v>219</v>
      </c>
      <c r="Z35" s="50"/>
      <c r="AA35" s="50"/>
      <c r="AB35" s="68" t="s">
        <v>248</v>
      </c>
      <c r="AC35" s="68" t="s">
        <v>221</v>
      </c>
      <c r="AD35" s="68" t="s">
        <v>234</v>
      </c>
      <c r="AE35" s="68" t="s">
        <v>210</v>
      </c>
      <c r="AF35" s="50"/>
      <c r="AG35" s="50"/>
      <c r="AH35" s="51">
        <v>7.83</v>
      </c>
      <c r="AI35" s="51">
        <v>3.26</v>
      </c>
      <c r="AJ35" s="68" t="s">
        <v>257</v>
      </c>
      <c r="AK35" s="50">
        <v>6.28</v>
      </c>
      <c r="AL35" s="50">
        <v>2.21</v>
      </c>
      <c r="AM35" s="68" t="s">
        <v>261</v>
      </c>
      <c r="AN35" s="68" t="s">
        <v>262</v>
      </c>
    </row>
    <row r="36" spans="1:160" s="52" customFormat="1" ht="31.5" x14ac:dyDescent="0.25">
      <c r="A36" s="50">
        <v>23</v>
      </c>
      <c r="B36" s="68" t="s">
        <v>494</v>
      </c>
      <c r="C36" s="69" t="s">
        <v>523</v>
      </c>
      <c r="D36" s="69" t="s">
        <v>162</v>
      </c>
      <c r="E36" s="69" t="s">
        <v>563</v>
      </c>
      <c r="F36" s="50"/>
      <c r="G36" s="50"/>
      <c r="H36" s="50"/>
      <c r="I36" s="50"/>
      <c r="J36" s="50"/>
      <c r="K36" s="50"/>
      <c r="L36" s="50"/>
      <c r="M36" s="50"/>
      <c r="N36" s="68" t="s">
        <v>572</v>
      </c>
      <c r="O36" s="68" t="s">
        <v>208</v>
      </c>
      <c r="P36" s="68" t="s">
        <v>573</v>
      </c>
      <c r="Q36" s="68" t="s">
        <v>217</v>
      </c>
      <c r="R36" s="68" t="s">
        <v>225</v>
      </c>
      <c r="S36" s="68" t="s">
        <v>215</v>
      </c>
      <c r="T36" s="50"/>
      <c r="U36" s="50"/>
      <c r="V36" s="50"/>
      <c r="W36" s="50"/>
      <c r="X36" s="68" t="s">
        <v>209</v>
      </c>
      <c r="Y36" s="68" t="s">
        <v>210</v>
      </c>
      <c r="Z36" s="50"/>
      <c r="AA36" s="50"/>
      <c r="AB36" s="68" t="s">
        <v>237</v>
      </c>
      <c r="AC36" s="68" t="s">
        <v>221</v>
      </c>
      <c r="AD36" s="68" t="s">
        <v>235</v>
      </c>
      <c r="AE36" s="68" t="s">
        <v>215</v>
      </c>
      <c r="AF36" s="50"/>
      <c r="AG36" s="50"/>
      <c r="AH36" s="51">
        <v>6.81</v>
      </c>
      <c r="AI36" s="51">
        <v>2.86</v>
      </c>
      <c r="AJ36" s="68" t="s">
        <v>259</v>
      </c>
      <c r="AK36" s="50">
        <v>6.52</v>
      </c>
      <c r="AL36" s="50">
        <v>2.4</v>
      </c>
      <c r="AM36" s="68" t="s">
        <v>261</v>
      </c>
      <c r="AN36" s="68" t="s">
        <v>262</v>
      </c>
    </row>
    <row r="37" spans="1:160" s="52" customFormat="1" x14ac:dyDescent="0.25">
      <c r="A37" s="50">
        <v>24</v>
      </c>
      <c r="B37" s="68" t="s">
        <v>495</v>
      </c>
      <c r="C37" s="69" t="s">
        <v>524</v>
      </c>
      <c r="D37" s="69" t="s">
        <v>543</v>
      </c>
      <c r="E37" s="69" t="s">
        <v>564</v>
      </c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68" t="s">
        <v>227</v>
      </c>
      <c r="Q37" s="68" t="s">
        <v>219</v>
      </c>
      <c r="R37" s="68" t="s">
        <v>225</v>
      </c>
      <c r="S37" s="68" t="s">
        <v>215</v>
      </c>
      <c r="T37" s="50"/>
      <c r="U37" s="50"/>
      <c r="V37" s="50"/>
      <c r="W37" s="50"/>
      <c r="X37" s="68" t="s">
        <v>229</v>
      </c>
      <c r="Y37" s="68" t="s">
        <v>210</v>
      </c>
      <c r="Z37" s="50"/>
      <c r="AA37" s="50"/>
      <c r="AB37" s="68" t="s">
        <v>225</v>
      </c>
      <c r="AC37" s="68" t="s">
        <v>215</v>
      </c>
      <c r="AD37" s="68" t="s">
        <v>226</v>
      </c>
      <c r="AE37" s="68" t="s">
        <v>215</v>
      </c>
      <c r="AF37" s="50"/>
      <c r="AG37" s="50"/>
      <c r="AH37" s="51">
        <v>8.3699999999999992</v>
      </c>
      <c r="AI37" s="51">
        <v>3.5</v>
      </c>
      <c r="AJ37" s="68" t="s">
        <v>257</v>
      </c>
      <c r="AK37" s="50">
        <v>7.05</v>
      </c>
      <c r="AL37" s="50">
        <v>2.7</v>
      </c>
      <c r="AM37" s="68" t="s">
        <v>261</v>
      </c>
      <c r="AN37" s="68" t="s">
        <v>262</v>
      </c>
    </row>
    <row r="38" spans="1:160" s="52" customFormat="1" x14ac:dyDescent="0.25">
      <c r="A38" s="50">
        <v>25</v>
      </c>
      <c r="B38" s="68" t="s">
        <v>496</v>
      </c>
      <c r="C38" s="69" t="s">
        <v>525</v>
      </c>
      <c r="D38" s="69" t="s">
        <v>544</v>
      </c>
      <c r="E38" s="69" t="s">
        <v>565</v>
      </c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68" t="s">
        <v>226</v>
      </c>
      <c r="S38" s="68" t="s">
        <v>215</v>
      </c>
      <c r="T38" s="50"/>
      <c r="U38" s="50"/>
      <c r="V38" s="50"/>
      <c r="W38" s="50"/>
      <c r="X38" s="68" t="s">
        <v>254</v>
      </c>
      <c r="Y38" s="68" t="s">
        <v>210</v>
      </c>
      <c r="Z38" s="50"/>
      <c r="AA38" s="50"/>
      <c r="AB38" s="68" t="s">
        <v>225</v>
      </c>
      <c r="AC38" s="68" t="s">
        <v>215</v>
      </c>
      <c r="AD38" s="68" t="s">
        <v>247</v>
      </c>
      <c r="AE38" s="68" t="s">
        <v>221</v>
      </c>
      <c r="AF38" s="50"/>
      <c r="AG38" s="50"/>
      <c r="AH38" s="51">
        <v>8.7200000000000006</v>
      </c>
      <c r="AI38" s="51">
        <v>3.7</v>
      </c>
      <c r="AJ38" s="68" t="s">
        <v>256</v>
      </c>
      <c r="AK38" s="50">
        <v>7.25</v>
      </c>
      <c r="AL38" s="50">
        <v>2.88</v>
      </c>
      <c r="AM38" s="68" t="s">
        <v>261</v>
      </c>
      <c r="AN38" s="68" t="s">
        <v>262</v>
      </c>
    </row>
    <row r="39" spans="1:160" s="52" customFormat="1" x14ac:dyDescent="0.25">
      <c r="A39" s="50">
        <v>26</v>
      </c>
      <c r="B39" s="68" t="s">
        <v>497</v>
      </c>
      <c r="C39" s="69" t="s">
        <v>526</v>
      </c>
      <c r="D39" s="69" t="s">
        <v>545</v>
      </c>
      <c r="E39" s="69" t="s">
        <v>175</v>
      </c>
      <c r="F39" s="50"/>
      <c r="G39" s="50"/>
      <c r="H39" s="50"/>
      <c r="I39" s="50"/>
      <c r="J39" s="68" t="s">
        <v>208</v>
      </c>
      <c r="K39" s="68" t="s">
        <v>208</v>
      </c>
      <c r="L39" s="50"/>
      <c r="M39" s="50"/>
      <c r="N39" s="50"/>
      <c r="O39" s="50"/>
      <c r="P39" s="50"/>
      <c r="Q39" s="50"/>
      <c r="R39" s="68" t="s">
        <v>225</v>
      </c>
      <c r="S39" s="68" t="s">
        <v>215</v>
      </c>
      <c r="T39" s="50"/>
      <c r="U39" s="50"/>
      <c r="V39" s="50"/>
      <c r="W39" s="50"/>
      <c r="X39" s="68" t="s">
        <v>229</v>
      </c>
      <c r="Y39" s="68" t="s">
        <v>210</v>
      </c>
      <c r="Z39" s="50"/>
      <c r="AA39" s="50"/>
      <c r="AB39" s="68" t="s">
        <v>245</v>
      </c>
      <c r="AC39" s="68" t="s">
        <v>215</v>
      </c>
      <c r="AD39" s="68" t="s">
        <v>232</v>
      </c>
      <c r="AE39" s="68" t="s">
        <v>215</v>
      </c>
      <c r="AF39" s="50"/>
      <c r="AG39" s="50"/>
      <c r="AH39" s="51">
        <v>7.33</v>
      </c>
      <c r="AI39" s="51">
        <v>3.17</v>
      </c>
      <c r="AJ39" s="68" t="s">
        <v>259</v>
      </c>
      <c r="AK39" s="50">
        <v>6.73</v>
      </c>
      <c r="AL39" s="50">
        <v>2.4300000000000002</v>
      </c>
      <c r="AM39" s="68" t="s">
        <v>261</v>
      </c>
      <c r="AN39" s="68" t="s">
        <v>262</v>
      </c>
    </row>
    <row r="40" spans="1:160" s="52" customFormat="1" x14ac:dyDescent="0.25">
      <c r="A40" s="50">
        <v>27</v>
      </c>
      <c r="B40" s="68" t="s">
        <v>498</v>
      </c>
      <c r="C40" s="69" t="s">
        <v>527</v>
      </c>
      <c r="D40" s="69" t="s">
        <v>401</v>
      </c>
      <c r="E40" s="69" t="s">
        <v>566</v>
      </c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68" t="s">
        <v>220</v>
      </c>
      <c r="Q40" s="68" t="s">
        <v>221</v>
      </c>
      <c r="R40" s="68" t="s">
        <v>225</v>
      </c>
      <c r="S40" s="68" t="s">
        <v>215</v>
      </c>
      <c r="T40" s="50"/>
      <c r="U40" s="50"/>
      <c r="V40" s="50"/>
      <c r="W40" s="50"/>
      <c r="X40" s="68" t="s">
        <v>236</v>
      </c>
      <c r="Y40" s="68" t="s">
        <v>219</v>
      </c>
      <c r="Z40" s="50"/>
      <c r="AA40" s="50"/>
      <c r="AB40" s="68" t="s">
        <v>249</v>
      </c>
      <c r="AC40" s="68" t="s">
        <v>215</v>
      </c>
      <c r="AD40" s="68" t="s">
        <v>249</v>
      </c>
      <c r="AE40" s="68" t="s">
        <v>215</v>
      </c>
      <c r="AF40" s="50"/>
      <c r="AG40" s="50"/>
      <c r="AH40" s="51">
        <v>8.2799999999999994</v>
      </c>
      <c r="AI40" s="51">
        <v>3.58</v>
      </c>
      <c r="AJ40" s="68" t="s">
        <v>257</v>
      </c>
      <c r="AK40" s="50">
        <v>6.96</v>
      </c>
      <c r="AL40" s="50">
        <v>2.62</v>
      </c>
      <c r="AM40" s="68" t="s">
        <v>261</v>
      </c>
      <c r="AN40" s="68" t="s">
        <v>262</v>
      </c>
    </row>
    <row r="41" spans="1:160" s="52" customFormat="1" x14ac:dyDescent="0.25">
      <c r="A41" s="50">
        <v>28</v>
      </c>
      <c r="B41" s="68" t="s">
        <v>499</v>
      </c>
      <c r="C41" s="69" t="s">
        <v>528</v>
      </c>
      <c r="D41" s="69" t="s">
        <v>165</v>
      </c>
      <c r="E41" s="69" t="s">
        <v>178</v>
      </c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68" t="s">
        <v>235</v>
      </c>
      <c r="S41" s="68" t="s">
        <v>215</v>
      </c>
      <c r="T41" s="50"/>
      <c r="U41" s="50"/>
      <c r="V41" s="50"/>
      <c r="W41" s="50"/>
      <c r="X41" s="68" t="s">
        <v>242</v>
      </c>
      <c r="Y41" s="68" t="s">
        <v>207</v>
      </c>
      <c r="Z41" s="50"/>
      <c r="AA41" s="50"/>
      <c r="AB41" s="68" t="s">
        <v>225</v>
      </c>
      <c r="AC41" s="68" t="s">
        <v>215</v>
      </c>
      <c r="AD41" s="68" t="s">
        <v>226</v>
      </c>
      <c r="AE41" s="68" t="s">
        <v>215</v>
      </c>
      <c r="AF41" s="50"/>
      <c r="AG41" s="50"/>
      <c r="AH41" s="51">
        <v>8.44</v>
      </c>
      <c r="AI41" s="51">
        <v>3.7</v>
      </c>
      <c r="AJ41" s="68" t="s">
        <v>256</v>
      </c>
      <c r="AK41" s="50">
        <v>7.15</v>
      </c>
      <c r="AL41" s="50">
        <v>2.73</v>
      </c>
      <c r="AM41" s="68" t="s">
        <v>261</v>
      </c>
      <c r="AN41" s="68" t="s">
        <v>262</v>
      </c>
    </row>
    <row r="42" spans="1:160" s="52" customFormat="1" x14ac:dyDescent="0.25">
      <c r="A42" s="50">
        <v>29</v>
      </c>
      <c r="B42" s="68" t="s">
        <v>500</v>
      </c>
      <c r="C42" s="69" t="s">
        <v>349</v>
      </c>
      <c r="D42" s="69" t="s">
        <v>167</v>
      </c>
      <c r="E42" s="69" t="s">
        <v>567</v>
      </c>
      <c r="F42" s="50"/>
      <c r="G42" s="50"/>
      <c r="H42" s="50"/>
      <c r="I42" s="50"/>
      <c r="J42" s="50"/>
      <c r="K42" s="50"/>
      <c r="L42" s="50"/>
      <c r="M42" s="50"/>
      <c r="N42" s="68" t="s">
        <v>208</v>
      </c>
      <c r="O42" s="68" t="s">
        <v>208</v>
      </c>
      <c r="P42" s="50"/>
      <c r="Q42" s="50"/>
      <c r="R42" s="68" t="s">
        <v>225</v>
      </c>
      <c r="S42" s="68" t="s">
        <v>215</v>
      </c>
      <c r="T42" s="50"/>
      <c r="U42" s="50"/>
      <c r="V42" s="68" t="s">
        <v>212</v>
      </c>
      <c r="W42" s="68" t="s">
        <v>217</v>
      </c>
      <c r="X42" s="68" t="s">
        <v>236</v>
      </c>
      <c r="Y42" s="68" t="s">
        <v>219</v>
      </c>
      <c r="Z42" s="50"/>
      <c r="AA42" s="50"/>
      <c r="AB42" s="68" t="s">
        <v>253</v>
      </c>
      <c r="AC42" s="68" t="s">
        <v>215</v>
      </c>
      <c r="AD42" s="68" t="s">
        <v>455</v>
      </c>
      <c r="AE42" s="68" t="s">
        <v>207</v>
      </c>
      <c r="AF42" s="50"/>
      <c r="AG42" s="50"/>
      <c r="AH42" s="51">
        <v>6.5</v>
      </c>
      <c r="AI42" s="51">
        <v>2.63</v>
      </c>
      <c r="AJ42" s="68" t="s">
        <v>259</v>
      </c>
      <c r="AK42" s="50">
        <v>6.77</v>
      </c>
      <c r="AL42" s="50">
        <v>2.48</v>
      </c>
      <c r="AM42" s="68" t="s">
        <v>261</v>
      </c>
      <c r="AN42" s="68" t="s">
        <v>262</v>
      </c>
    </row>
    <row r="43" spans="1:160" s="52" customFormat="1" x14ac:dyDescent="0.25">
      <c r="A43" s="50">
        <v>30</v>
      </c>
      <c r="B43" s="68" t="s">
        <v>501</v>
      </c>
      <c r="C43" s="69" t="s">
        <v>529</v>
      </c>
      <c r="D43" s="69" t="s">
        <v>546</v>
      </c>
      <c r="E43" s="69" t="s">
        <v>568</v>
      </c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68" t="s">
        <v>225</v>
      </c>
      <c r="S43" s="68" t="s">
        <v>215</v>
      </c>
      <c r="T43" s="50"/>
      <c r="U43" s="50"/>
      <c r="V43" s="50"/>
      <c r="W43" s="50"/>
      <c r="X43" s="68" t="s">
        <v>236</v>
      </c>
      <c r="Y43" s="68" t="s">
        <v>219</v>
      </c>
      <c r="Z43" s="50"/>
      <c r="AA43" s="50"/>
      <c r="AB43" s="68" t="s">
        <v>249</v>
      </c>
      <c r="AC43" s="68" t="s">
        <v>215</v>
      </c>
      <c r="AD43" s="68" t="s">
        <v>209</v>
      </c>
      <c r="AE43" s="68" t="s">
        <v>210</v>
      </c>
      <c r="AF43" s="50"/>
      <c r="AG43" s="50"/>
      <c r="AH43" s="51">
        <v>8</v>
      </c>
      <c r="AI43" s="51">
        <v>3.4</v>
      </c>
      <c r="AJ43" s="68" t="s">
        <v>257</v>
      </c>
      <c r="AK43" s="50">
        <v>6.7</v>
      </c>
      <c r="AL43" s="50">
        <v>2.48</v>
      </c>
      <c r="AM43" s="68" t="s">
        <v>261</v>
      </c>
      <c r="AN43" s="68" t="s">
        <v>262</v>
      </c>
    </row>
    <row r="44" spans="1:160" s="52" customFormat="1" x14ac:dyDescent="0.25">
      <c r="A44" s="50">
        <v>31</v>
      </c>
      <c r="B44" s="68" t="s">
        <v>502</v>
      </c>
      <c r="C44" s="69" t="s">
        <v>530</v>
      </c>
      <c r="D44" s="69" t="s">
        <v>547</v>
      </c>
      <c r="E44" s="69" t="s">
        <v>569</v>
      </c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68" t="s">
        <v>225</v>
      </c>
      <c r="S44" s="68" t="s">
        <v>215</v>
      </c>
      <c r="T44" s="50"/>
      <c r="U44" s="50"/>
      <c r="V44" s="50"/>
      <c r="W44" s="50"/>
      <c r="X44" s="68" t="s">
        <v>455</v>
      </c>
      <c r="Y44" s="68" t="s">
        <v>207</v>
      </c>
      <c r="Z44" s="50"/>
      <c r="AA44" s="50"/>
      <c r="AB44" s="68" t="s">
        <v>225</v>
      </c>
      <c r="AC44" s="68" t="s">
        <v>215</v>
      </c>
      <c r="AD44" s="68" t="s">
        <v>251</v>
      </c>
      <c r="AE44" s="68" t="s">
        <v>215</v>
      </c>
      <c r="AF44" s="50"/>
      <c r="AG44" s="50"/>
      <c r="AH44" s="51">
        <v>8.66</v>
      </c>
      <c r="AI44" s="51">
        <v>3.7</v>
      </c>
      <c r="AJ44" s="68" t="s">
        <v>256</v>
      </c>
      <c r="AK44" s="50">
        <v>7.24</v>
      </c>
      <c r="AL44" s="50">
        <v>2.82</v>
      </c>
      <c r="AM44" s="68" t="s">
        <v>261</v>
      </c>
      <c r="AN44" s="68" t="s">
        <v>262</v>
      </c>
    </row>
    <row r="45" spans="1:160" s="52" customFormat="1" ht="12.75" hidden="1" customHeight="1" x14ac:dyDescent="0.25">
      <c r="A45" s="53"/>
      <c r="B45" s="53"/>
      <c r="C45" s="54">
        <f>COUNTIF($AN$14:$AN$44,"Học tiếp")</f>
        <v>31</v>
      </c>
      <c r="D45" s="54">
        <f>SUM(COUNTIF($AN$14:$AN$44,"Cảnh cáo học vụ lần 1"),COUNTIF($AN$14:$AN$44,"Cảnh cáo học vụ lần 2"),COUNTIF($AN$14:$AN$44,"Cảnh cáo học vụ lần 3"))</f>
        <v>0</v>
      </c>
      <c r="E45" s="54">
        <f>COUNTIF($AN$14:$AN$44,"Thôi học")</f>
        <v>0</v>
      </c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5"/>
      <c r="AI45" s="55"/>
      <c r="AJ45" s="53"/>
      <c r="AK45" s="53"/>
      <c r="AL45" s="53"/>
      <c r="AM45" s="53"/>
      <c r="AN45" s="53"/>
    </row>
    <row r="46" spans="1:160" ht="20.85" customHeight="1" x14ac:dyDescent="0.25">
      <c r="B46" s="56" t="s">
        <v>18</v>
      </c>
      <c r="C46" s="56" t="s">
        <v>469</v>
      </c>
    </row>
    <row r="47" spans="1:160" x14ac:dyDescent="0.25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8" t="s">
        <v>19</v>
      </c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7"/>
      <c r="DV47" s="57"/>
      <c r="DW47" s="57"/>
      <c r="DX47" s="57"/>
      <c r="DY47" s="57"/>
      <c r="DZ47" s="57"/>
      <c r="EA47" s="57"/>
      <c r="EB47" s="57"/>
      <c r="EC47" s="57"/>
      <c r="ED47" s="57"/>
      <c r="EE47" s="57"/>
      <c r="EF47" s="57"/>
      <c r="EG47" s="57"/>
      <c r="EH47" s="57"/>
      <c r="EI47" s="57"/>
      <c r="EJ47" s="57"/>
      <c r="EK47" s="57"/>
      <c r="EL47" s="57"/>
      <c r="EM47" s="57"/>
      <c r="EN47" s="57"/>
      <c r="EO47" s="57"/>
      <c r="EP47" s="57"/>
      <c r="EQ47" s="57"/>
      <c r="ER47" s="57"/>
      <c r="ES47" s="57"/>
      <c r="ET47" s="57"/>
      <c r="EU47" s="57"/>
      <c r="EV47" s="57"/>
      <c r="EW47" s="57"/>
      <c r="EX47" s="57"/>
      <c r="EY47" s="57"/>
      <c r="EZ47" s="57"/>
      <c r="FA47" s="57"/>
      <c r="FB47" s="57"/>
      <c r="FC47" s="57"/>
      <c r="FD47" s="57"/>
    </row>
    <row r="48" spans="1:160" x14ac:dyDescent="0.25">
      <c r="B48" s="59" t="s">
        <v>20</v>
      </c>
      <c r="C48" s="60"/>
      <c r="D48" s="60"/>
      <c r="E48" s="60"/>
      <c r="F48" s="60"/>
      <c r="G48" s="60"/>
      <c r="H48" s="60"/>
      <c r="I48" s="57"/>
      <c r="J48" s="25"/>
      <c r="K48" s="25"/>
      <c r="L48" s="25"/>
      <c r="M48" s="25"/>
      <c r="N48" s="24"/>
      <c r="O48" s="24"/>
      <c r="P48" s="24"/>
      <c r="Q48" s="24"/>
      <c r="R48" s="62"/>
      <c r="S48" s="62"/>
      <c r="T48" s="61"/>
      <c r="U48" s="61"/>
      <c r="V48" s="61"/>
      <c r="W48" s="61"/>
      <c r="Z48" s="61"/>
      <c r="AA48" s="63"/>
    </row>
    <row r="49" spans="1:41" x14ac:dyDescent="0.25">
      <c r="B49" s="59" t="str">
        <f>"Số sinh viên bình thường: "&amp;C45</f>
        <v>Số sinh viên bình thường: 31</v>
      </c>
      <c r="C49" s="57"/>
      <c r="D49" s="60"/>
      <c r="E49" s="60"/>
      <c r="F49" s="60"/>
      <c r="G49" s="60"/>
      <c r="H49" s="60"/>
      <c r="I49" s="57"/>
      <c r="J49" s="62"/>
      <c r="K49" s="62"/>
      <c r="L49" s="63"/>
      <c r="M49" s="63"/>
      <c r="N49" s="35"/>
      <c r="O49" s="35"/>
      <c r="P49" s="35"/>
      <c r="Q49" s="35"/>
      <c r="R49" s="62"/>
      <c r="S49" s="62"/>
      <c r="T49" s="61"/>
      <c r="U49" s="61"/>
      <c r="V49" s="61"/>
      <c r="W49" s="61"/>
      <c r="Z49" s="61"/>
      <c r="AA49" s="63"/>
    </row>
    <row r="50" spans="1:41" x14ac:dyDescent="0.25">
      <c r="B50" s="59" t="str">
        <f>"Số sinh viên bị cảnh báo học vụ: "&amp;D45</f>
        <v>Số sinh viên bị cảnh báo học vụ: 0</v>
      </c>
      <c r="C50" s="57"/>
      <c r="D50" s="60"/>
      <c r="E50" s="60"/>
      <c r="F50" s="60"/>
      <c r="G50" s="60"/>
      <c r="H50" s="60"/>
      <c r="I50" s="57"/>
      <c r="J50" s="54"/>
      <c r="K50" s="54"/>
      <c r="L50" s="54"/>
      <c r="M50" s="54"/>
    </row>
    <row r="51" spans="1:41" x14ac:dyDescent="0.25">
      <c r="B51" s="59" t="str">
        <f>"Số sinh viên bị buộc thôi học : "&amp;E45</f>
        <v>Số sinh viên bị buộc thôi học : 0</v>
      </c>
      <c r="C51" s="57"/>
      <c r="D51" s="60"/>
      <c r="E51" s="60"/>
      <c r="F51" s="60"/>
      <c r="G51" s="60"/>
      <c r="H51" s="60"/>
      <c r="I51" s="57"/>
      <c r="J51" s="54"/>
      <c r="K51" s="54"/>
      <c r="L51" s="54"/>
      <c r="M51" s="54"/>
    </row>
    <row r="52" spans="1:41" x14ac:dyDescent="0.25">
      <c r="B52" s="64"/>
      <c r="C52" s="64"/>
      <c r="D52" s="65"/>
      <c r="E52" s="65"/>
      <c r="F52" s="53"/>
      <c r="G52" s="52"/>
    </row>
    <row r="53" spans="1:41" ht="24" customHeight="1" x14ac:dyDescent="0.25">
      <c r="C53" s="34" t="s">
        <v>21</v>
      </c>
      <c r="D53" s="34"/>
      <c r="E53" s="66"/>
      <c r="J53" s="33" t="s">
        <v>22</v>
      </c>
      <c r="K53" s="33"/>
      <c r="L53" s="33"/>
      <c r="M53" s="33"/>
      <c r="N53" s="33"/>
      <c r="AH53" s="40"/>
      <c r="AI53" s="40"/>
      <c r="AJ53" s="40"/>
      <c r="AK53" s="40"/>
      <c r="AL53" s="40"/>
      <c r="AM53" s="59" t="s">
        <v>23</v>
      </c>
      <c r="AN53" s="40"/>
      <c r="AO53" s="40"/>
    </row>
    <row r="55" spans="1:41" ht="12.75" customHeight="1" x14ac:dyDescent="0.25">
      <c r="H55" s="32"/>
      <c r="I55" s="32"/>
      <c r="P55" s="32"/>
      <c r="Q55" s="32"/>
      <c r="AH55" s="36"/>
      <c r="AI55" s="36"/>
      <c r="AJ55" s="36"/>
      <c r="AK55" s="67"/>
      <c r="AL55" s="67"/>
      <c r="AM55" s="67"/>
    </row>
    <row r="57" spans="1:41" x14ac:dyDescent="0.25">
      <c r="A57" s="41" t="s">
        <v>24</v>
      </c>
    </row>
    <row r="59" spans="1:41" x14ac:dyDescent="0.25">
      <c r="B59" s="59"/>
    </row>
    <row r="60" spans="1:41" x14ac:dyDescent="0.25">
      <c r="B60" s="59"/>
    </row>
  </sheetData>
  <mergeCells count="52">
    <mergeCell ref="A4:AN4"/>
    <mergeCell ref="A5:AG5"/>
    <mergeCell ref="A10:A13"/>
    <mergeCell ref="B10:B13"/>
    <mergeCell ref="C10:C13"/>
    <mergeCell ref="D10:D13"/>
    <mergeCell ref="E10:E13"/>
    <mergeCell ref="F10:G11"/>
    <mergeCell ref="H10:I11"/>
    <mergeCell ref="J10:K11"/>
    <mergeCell ref="L10:M11"/>
    <mergeCell ref="N10:O11"/>
    <mergeCell ref="P10:Q11"/>
    <mergeCell ref="R10:S11"/>
    <mergeCell ref="T10:U11"/>
    <mergeCell ref="N12:O12"/>
    <mergeCell ref="P12:Q12"/>
    <mergeCell ref="AH10:AJ11"/>
    <mergeCell ref="AK10:AM11"/>
    <mergeCell ref="AN10:AN13"/>
    <mergeCell ref="V10:W11"/>
    <mergeCell ref="X10:Y11"/>
    <mergeCell ref="Z10:AA11"/>
    <mergeCell ref="AB10:AC11"/>
    <mergeCell ref="AD10:AE11"/>
    <mergeCell ref="AF10:AG11"/>
    <mergeCell ref="AK12:AK13"/>
    <mergeCell ref="AL12:AL13"/>
    <mergeCell ref="AJ12:AJ13"/>
    <mergeCell ref="AI12:AI13"/>
    <mergeCell ref="AM12:AM13"/>
    <mergeCell ref="AF12:AG12"/>
    <mergeCell ref="AH55:AJ55"/>
    <mergeCell ref="N49:Q49"/>
    <mergeCell ref="C53:D53"/>
    <mergeCell ref="J53:N53"/>
    <mergeCell ref="H55:I55"/>
    <mergeCell ref="P55:Q55"/>
    <mergeCell ref="J48:M48"/>
    <mergeCell ref="N48:Q48"/>
    <mergeCell ref="AH12:AH13"/>
    <mergeCell ref="Z12:AA12"/>
    <mergeCell ref="AB12:AC12"/>
    <mergeCell ref="F12:G12"/>
    <mergeCell ref="H12:I12"/>
    <mergeCell ref="J12:K12"/>
    <mergeCell ref="L12:M12"/>
    <mergeCell ref="R12:S12"/>
    <mergeCell ref="T12:U12"/>
    <mergeCell ref="V12:W12"/>
    <mergeCell ref="X12:Y12"/>
    <mergeCell ref="AD12:AE12"/>
  </mergeCells>
  <conditionalFormatting sqref="F14:AG45">
    <cfRule type="expression" priority="3" stopIfTrue="1">
      <formula>LEN(TRIM(F14))=0</formula>
    </cfRule>
    <cfRule type="cellIs" dxfId="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R78"/>
  <sheetViews>
    <sheetView view="pageBreakPreview" topLeftCell="A52" workbookViewId="0"/>
  </sheetViews>
  <sheetFormatPr defaultColWidth="9.125" defaultRowHeight="15.75" x14ac:dyDescent="0.25"/>
  <cols>
    <col min="1" max="1" width="5" style="41" customWidth="1"/>
    <col min="2" max="2" width="13.375" style="41" customWidth="1"/>
    <col min="3" max="3" width="17" style="41" customWidth="1"/>
    <col min="4" max="4" width="8.875" style="41" customWidth="1"/>
    <col min="5" max="5" width="10.75" style="41" bestFit="1" customWidth="1"/>
    <col min="6" max="6" width="7.125" style="40" customWidth="1"/>
    <col min="7" max="21" width="5.875" style="40" customWidth="1"/>
    <col min="22" max="23" width="6.125" style="41" customWidth="1"/>
    <col min="24" max="24" width="9.125" style="41" customWidth="1"/>
    <col min="25" max="25" width="8.125" style="41" customWidth="1"/>
    <col min="26" max="26" width="6.625" style="41" customWidth="1"/>
    <col min="27" max="27" width="13" style="41" customWidth="1"/>
    <col min="28" max="28" width="17.25" style="41" customWidth="1"/>
    <col min="29" max="29" width="9.125" style="41" customWidth="1"/>
    <col min="30" max="16384" width="9.125" style="41"/>
  </cols>
  <sheetData>
    <row r="1" spans="1:29" ht="15.6" customHeigh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29" ht="36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29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29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9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9" ht="23.25" customHeight="1" x14ac:dyDescent="0.25">
      <c r="A6" s="42"/>
      <c r="B6" s="42" t="s">
        <v>263</v>
      </c>
      <c r="C6" s="42"/>
      <c r="F6" s="42"/>
      <c r="G6" s="42"/>
      <c r="H6" s="42"/>
      <c r="I6" s="42"/>
      <c r="J6" s="42"/>
      <c r="K6" s="42"/>
      <c r="L6" s="43"/>
      <c r="M6" s="44"/>
      <c r="N6" s="43"/>
      <c r="O6" s="45"/>
      <c r="P6" s="42"/>
      <c r="U6" s="43"/>
      <c r="Y6" s="43" t="s">
        <v>1</v>
      </c>
      <c r="Z6" s="43" t="s">
        <v>31</v>
      </c>
      <c r="AA6" s="42"/>
      <c r="AB6" s="43"/>
      <c r="AC6" s="42"/>
    </row>
    <row r="7" spans="1:29" ht="23.25" customHeight="1" x14ac:dyDescent="0.25">
      <c r="A7" s="42"/>
      <c r="B7" s="42" t="s">
        <v>265</v>
      </c>
      <c r="C7" s="42"/>
      <c r="F7" s="42"/>
      <c r="G7" s="42"/>
      <c r="H7" s="42"/>
      <c r="I7" s="42"/>
      <c r="J7" s="42"/>
      <c r="K7" s="42"/>
      <c r="L7" s="43"/>
      <c r="M7" s="44"/>
      <c r="N7" s="43"/>
      <c r="O7" s="45"/>
      <c r="P7" s="42"/>
      <c r="U7" s="43"/>
      <c r="Y7" s="43" t="s">
        <v>2</v>
      </c>
      <c r="Z7" s="43" t="s">
        <v>26</v>
      </c>
      <c r="AA7" s="42"/>
      <c r="AB7" s="43"/>
      <c r="AC7" s="42"/>
    </row>
    <row r="8" spans="1:29" x14ac:dyDescent="0.25">
      <c r="A8" s="42"/>
      <c r="B8" s="42" t="s">
        <v>267</v>
      </c>
      <c r="C8" s="42"/>
      <c r="F8" s="42"/>
      <c r="G8" s="42"/>
      <c r="H8" s="42"/>
      <c r="I8" s="42"/>
      <c r="J8" s="42"/>
      <c r="K8" s="42"/>
      <c r="L8" s="43"/>
      <c r="M8" s="44"/>
      <c r="N8" s="43"/>
      <c r="O8" s="45"/>
      <c r="P8" s="42"/>
      <c r="U8" s="43"/>
      <c r="Y8" s="43" t="s">
        <v>3</v>
      </c>
      <c r="Z8" s="43" t="s">
        <v>264</v>
      </c>
      <c r="AA8" s="42"/>
      <c r="AB8" s="43"/>
      <c r="AC8" s="42"/>
    </row>
    <row r="9" spans="1:29" s="46" customFormat="1" ht="16.5" thickBot="1" x14ac:dyDescent="0.3"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</row>
    <row r="10" spans="1:29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268</v>
      </c>
      <c r="G10" s="14"/>
      <c r="H10" s="15" t="s">
        <v>269</v>
      </c>
      <c r="I10" s="14"/>
      <c r="J10" s="15" t="s">
        <v>270</v>
      </c>
      <c r="K10" s="14"/>
      <c r="L10" s="15" t="s">
        <v>272</v>
      </c>
      <c r="M10" s="14"/>
      <c r="N10" s="15" t="s">
        <v>273</v>
      </c>
      <c r="O10" s="14"/>
      <c r="P10" s="15" t="s">
        <v>274</v>
      </c>
      <c r="Q10" s="14"/>
      <c r="R10" s="15" t="s">
        <v>276</v>
      </c>
      <c r="S10" s="14"/>
      <c r="T10" s="15" t="s">
        <v>277</v>
      </c>
      <c r="U10" s="14"/>
      <c r="V10" s="22" t="s">
        <v>9</v>
      </c>
      <c r="W10" s="21"/>
      <c r="X10" s="29"/>
      <c r="Y10" s="22" t="s">
        <v>10</v>
      </c>
      <c r="Z10" s="21"/>
      <c r="AA10" s="29"/>
      <c r="AB10" s="18" t="s">
        <v>11</v>
      </c>
    </row>
    <row r="11" spans="1:29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20"/>
      <c r="W11" s="19"/>
      <c r="X11" s="28"/>
      <c r="Y11" s="20"/>
      <c r="Z11" s="19"/>
      <c r="AA11" s="28"/>
      <c r="AB11" s="17"/>
    </row>
    <row r="12" spans="1:29" s="48" customFormat="1" x14ac:dyDescent="0.25">
      <c r="A12" s="9"/>
      <c r="B12" s="6"/>
      <c r="C12" s="3"/>
      <c r="D12" s="1"/>
      <c r="E12" s="9"/>
      <c r="F12" s="38" t="s">
        <v>33</v>
      </c>
      <c r="G12" s="23"/>
      <c r="H12" s="38" t="s">
        <v>41</v>
      </c>
      <c r="I12" s="37"/>
      <c r="J12" s="38" t="s">
        <v>271</v>
      </c>
      <c r="K12" s="37"/>
      <c r="L12" s="38" t="s">
        <v>43</v>
      </c>
      <c r="M12" s="37"/>
      <c r="N12" s="38" t="s">
        <v>35</v>
      </c>
      <c r="O12" s="37"/>
      <c r="P12" s="38" t="s">
        <v>275</v>
      </c>
      <c r="Q12" s="37"/>
      <c r="R12" s="38" t="s">
        <v>45</v>
      </c>
      <c r="S12" s="37"/>
      <c r="T12" s="38" t="s">
        <v>39</v>
      </c>
      <c r="U12" s="37"/>
      <c r="V12" s="27" t="s">
        <v>12</v>
      </c>
      <c r="W12" s="27" t="s">
        <v>13</v>
      </c>
      <c r="X12" s="29" t="s">
        <v>14</v>
      </c>
      <c r="Y12" s="31" t="s">
        <v>12</v>
      </c>
      <c r="Z12" s="31" t="s">
        <v>13</v>
      </c>
      <c r="AA12" s="26" t="s">
        <v>15</v>
      </c>
      <c r="AB12" s="17"/>
    </row>
    <row r="13" spans="1:29" s="48" customFormat="1" x14ac:dyDescent="0.25">
      <c r="A13" s="8"/>
      <c r="B13" s="5"/>
      <c r="C13" s="2"/>
      <c r="D13" s="1"/>
      <c r="E13" s="8"/>
      <c r="F13" s="49" t="s">
        <v>16</v>
      </c>
      <c r="G13" s="49" t="s">
        <v>17</v>
      </c>
      <c r="H13" s="49" t="s">
        <v>16</v>
      </c>
      <c r="I13" s="49" t="s">
        <v>17</v>
      </c>
      <c r="J13" s="49" t="s">
        <v>16</v>
      </c>
      <c r="K13" s="49" t="s">
        <v>17</v>
      </c>
      <c r="L13" s="49" t="s">
        <v>16</v>
      </c>
      <c r="M13" s="49" t="s">
        <v>17</v>
      </c>
      <c r="N13" s="49" t="s">
        <v>16</v>
      </c>
      <c r="O13" s="49" t="s">
        <v>17</v>
      </c>
      <c r="P13" s="49" t="s">
        <v>16</v>
      </c>
      <c r="Q13" s="49" t="s">
        <v>17</v>
      </c>
      <c r="R13" s="49" t="s">
        <v>16</v>
      </c>
      <c r="S13" s="49" t="s">
        <v>17</v>
      </c>
      <c r="T13" s="49" t="s">
        <v>16</v>
      </c>
      <c r="U13" s="49" t="s">
        <v>17</v>
      </c>
      <c r="V13" s="27"/>
      <c r="W13" s="27"/>
      <c r="X13" s="28"/>
      <c r="Y13" s="30"/>
      <c r="Z13" s="30"/>
      <c r="AA13" s="26"/>
      <c r="AB13" s="16"/>
    </row>
    <row r="14" spans="1:29" s="52" customFormat="1" x14ac:dyDescent="0.25">
      <c r="A14" s="50">
        <v>1</v>
      </c>
      <c r="B14" s="68" t="s">
        <v>278</v>
      </c>
      <c r="C14" s="69" t="s">
        <v>327</v>
      </c>
      <c r="D14" s="69" t="s">
        <v>372</v>
      </c>
      <c r="E14" s="69" t="s">
        <v>404</v>
      </c>
      <c r="F14" s="68" t="s">
        <v>242</v>
      </c>
      <c r="G14" s="68" t="s">
        <v>207</v>
      </c>
      <c r="H14" s="50"/>
      <c r="I14" s="50"/>
      <c r="J14" s="68" t="s">
        <v>208</v>
      </c>
      <c r="K14" s="68" t="s">
        <v>208</v>
      </c>
      <c r="L14" s="68" t="s">
        <v>251</v>
      </c>
      <c r="M14" s="68" t="s">
        <v>215</v>
      </c>
      <c r="N14" s="50"/>
      <c r="O14" s="50"/>
      <c r="P14" s="68" t="s">
        <v>209</v>
      </c>
      <c r="Q14" s="68" t="s">
        <v>210</v>
      </c>
      <c r="R14" s="68" t="s">
        <v>460</v>
      </c>
      <c r="S14" s="68" t="s">
        <v>215</v>
      </c>
      <c r="T14" s="50"/>
      <c r="U14" s="50"/>
      <c r="V14" s="51">
        <v>5.84</v>
      </c>
      <c r="W14" s="51">
        <v>2.42</v>
      </c>
      <c r="X14" s="68" t="s">
        <v>260</v>
      </c>
      <c r="Y14" s="50">
        <v>8.61</v>
      </c>
      <c r="Z14" s="50">
        <v>3.67</v>
      </c>
      <c r="AA14" s="68" t="s">
        <v>261</v>
      </c>
      <c r="AB14" s="68" t="s">
        <v>262</v>
      </c>
    </row>
    <row r="15" spans="1:29" s="52" customFormat="1" x14ac:dyDescent="0.25">
      <c r="A15" s="50">
        <v>2</v>
      </c>
      <c r="B15" s="68" t="s">
        <v>279</v>
      </c>
      <c r="C15" s="69" t="s">
        <v>328</v>
      </c>
      <c r="D15" s="69" t="s">
        <v>137</v>
      </c>
      <c r="E15" s="69" t="s">
        <v>405</v>
      </c>
      <c r="F15" s="68" t="s">
        <v>242</v>
      </c>
      <c r="G15" s="68" t="s">
        <v>207</v>
      </c>
      <c r="H15" s="50"/>
      <c r="I15" s="50"/>
      <c r="J15" s="68" t="s">
        <v>208</v>
      </c>
      <c r="K15" s="68" t="s">
        <v>208</v>
      </c>
      <c r="L15" s="68" t="s">
        <v>248</v>
      </c>
      <c r="M15" s="68" t="s">
        <v>221</v>
      </c>
      <c r="N15" s="50"/>
      <c r="O15" s="50"/>
      <c r="P15" s="68" t="s">
        <v>253</v>
      </c>
      <c r="Q15" s="68" t="s">
        <v>215</v>
      </c>
      <c r="R15" s="68" t="s">
        <v>232</v>
      </c>
      <c r="S15" s="68" t="s">
        <v>215</v>
      </c>
      <c r="T15" s="50"/>
      <c r="U15" s="50"/>
      <c r="V15" s="51">
        <v>5.9</v>
      </c>
      <c r="W15" s="51">
        <v>2.56</v>
      </c>
      <c r="X15" s="68" t="s">
        <v>259</v>
      </c>
      <c r="Y15" s="50">
        <v>8.48</v>
      </c>
      <c r="Z15" s="50">
        <v>3.62</v>
      </c>
      <c r="AA15" s="68" t="s">
        <v>261</v>
      </c>
      <c r="AB15" s="68" t="s">
        <v>262</v>
      </c>
    </row>
    <row r="16" spans="1:29" s="52" customFormat="1" x14ac:dyDescent="0.25">
      <c r="A16" s="50">
        <v>3</v>
      </c>
      <c r="B16" s="68" t="s">
        <v>280</v>
      </c>
      <c r="C16" s="69" t="s">
        <v>131</v>
      </c>
      <c r="D16" s="69" t="s">
        <v>137</v>
      </c>
      <c r="E16" s="69" t="s">
        <v>406</v>
      </c>
      <c r="F16" s="68" t="s">
        <v>450</v>
      </c>
      <c r="G16" s="68" t="s">
        <v>219</v>
      </c>
      <c r="H16" s="50"/>
      <c r="I16" s="50"/>
      <c r="J16" s="68" t="s">
        <v>208</v>
      </c>
      <c r="K16" s="68" t="s">
        <v>208</v>
      </c>
      <c r="L16" s="68" t="s">
        <v>235</v>
      </c>
      <c r="M16" s="68" t="s">
        <v>215</v>
      </c>
      <c r="N16" s="50"/>
      <c r="O16" s="50"/>
      <c r="P16" s="68" t="s">
        <v>240</v>
      </c>
      <c r="Q16" s="68" t="s">
        <v>210</v>
      </c>
      <c r="R16" s="68" t="s">
        <v>251</v>
      </c>
      <c r="S16" s="68" t="s">
        <v>215</v>
      </c>
      <c r="T16" s="50"/>
      <c r="U16" s="50"/>
      <c r="V16" s="51">
        <v>5.72</v>
      </c>
      <c r="W16" s="51">
        <v>2.33</v>
      </c>
      <c r="X16" s="68" t="s">
        <v>260</v>
      </c>
      <c r="Y16" s="50">
        <v>8.11</v>
      </c>
      <c r="Z16" s="50">
        <v>3.38</v>
      </c>
      <c r="AA16" s="68" t="s">
        <v>261</v>
      </c>
      <c r="AB16" s="68" t="s">
        <v>262</v>
      </c>
    </row>
    <row r="17" spans="1:28" s="52" customFormat="1" x14ac:dyDescent="0.25">
      <c r="A17" s="50">
        <v>4</v>
      </c>
      <c r="B17" s="68" t="s">
        <v>281</v>
      </c>
      <c r="C17" s="69" t="s">
        <v>329</v>
      </c>
      <c r="D17" s="69" t="s">
        <v>137</v>
      </c>
      <c r="E17" s="69" t="s">
        <v>407</v>
      </c>
      <c r="F17" s="68" t="s">
        <v>242</v>
      </c>
      <c r="G17" s="68" t="s">
        <v>207</v>
      </c>
      <c r="H17" s="50"/>
      <c r="I17" s="50"/>
      <c r="J17" s="68" t="s">
        <v>208</v>
      </c>
      <c r="K17" s="68" t="s">
        <v>208</v>
      </c>
      <c r="L17" s="68" t="s">
        <v>458</v>
      </c>
      <c r="M17" s="68" t="s">
        <v>221</v>
      </c>
      <c r="N17" s="50"/>
      <c r="O17" s="50"/>
      <c r="P17" s="68" t="s">
        <v>248</v>
      </c>
      <c r="Q17" s="68" t="s">
        <v>221</v>
      </c>
      <c r="R17" s="68" t="s">
        <v>251</v>
      </c>
      <c r="S17" s="68" t="s">
        <v>215</v>
      </c>
      <c r="T17" s="50"/>
      <c r="U17" s="50"/>
      <c r="V17" s="51">
        <v>5.83</v>
      </c>
      <c r="W17" s="51">
        <v>2.44</v>
      </c>
      <c r="X17" s="68" t="s">
        <v>260</v>
      </c>
      <c r="Y17" s="50">
        <v>8.3800000000000008</v>
      </c>
      <c r="Z17" s="50">
        <v>3.57</v>
      </c>
      <c r="AA17" s="68" t="s">
        <v>261</v>
      </c>
      <c r="AB17" s="68" t="s">
        <v>262</v>
      </c>
    </row>
    <row r="18" spans="1:28" s="52" customFormat="1" ht="31.5" x14ac:dyDescent="0.25">
      <c r="A18" s="50">
        <v>5</v>
      </c>
      <c r="B18" s="68" t="s">
        <v>282</v>
      </c>
      <c r="C18" s="69" t="s">
        <v>330</v>
      </c>
      <c r="D18" s="69" t="s">
        <v>137</v>
      </c>
      <c r="E18" s="69" t="s">
        <v>408</v>
      </c>
      <c r="F18" s="68" t="s">
        <v>234</v>
      </c>
      <c r="G18" s="68" t="s">
        <v>210</v>
      </c>
      <c r="H18" s="50"/>
      <c r="I18" s="50"/>
      <c r="J18" s="68" t="s">
        <v>208</v>
      </c>
      <c r="K18" s="68" t="s">
        <v>208</v>
      </c>
      <c r="L18" s="68" t="s">
        <v>232</v>
      </c>
      <c r="M18" s="68" t="s">
        <v>215</v>
      </c>
      <c r="N18" s="50"/>
      <c r="O18" s="50"/>
      <c r="P18" s="68" t="s">
        <v>248</v>
      </c>
      <c r="Q18" s="68" t="s">
        <v>221</v>
      </c>
      <c r="R18" s="68" t="s">
        <v>252</v>
      </c>
      <c r="S18" s="68" t="s">
        <v>215</v>
      </c>
      <c r="T18" s="50"/>
      <c r="U18" s="50"/>
      <c r="V18" s="51">
        <v>6.13</v>
      </c>
      <c r="W18" s="51">
        <v>2.61</v>
      </c>
      <c r="X18" s="68" t="s">
        <v>259</v>
      </c>
      <c r="Y18" s="50">
        <v>8.68</v>
      </c>
      <c r="Z18" s="50">
        <v>3.73</v>
      </c>
      <c r="AA18" s="68" t="s">
        <v>261</v>
      </c>
      <c r="AB18" s="68" t="s">
        <v>262</v>
      </c>
    </row>
    <row r="19" spans="1:28" s="52" customFormat="1" x14ac:dyDescent="0.25">
      <c r="A19" s="50">
        <v>6</v>
      </c>
      <c r="B19" s="68" t="s">
        <v>283</v>
      </c>
      <c r="C19" s="69" t="s">
        <v>331</v>
      </c>
      <c r="D19" s="69" t="s">
        <v>373</v>
      </c>
      <c r="E19" s="69" t="s">
        <v>409</v>
      </c>
      <c r="F19" s="68" t="s">
        <v>242</v>
      </c>
      <c r="G19" s="68" t="s">
        <v>207</v>
      </c>
      <c r="H19" s="50"/>
      <c r="I19" s="50"/>
      <c r="J19" s="68" t="s">
        <v>208</v>
      </c>
      <c r="K19" s="68" t="s">
        <v>208</v>
      </c>
      <c r="L19" s="68" t="s">
        <v>249</v>
      </c>
      <c r="M19" s="68" t="s">
        <v>215</v>
      </c>
      <c r="N19" s="50"/>
      <c r="O19" s="50"/>
      <c r="P19" s="68" t="s">
        <v>238</v>
      </c>
      <c r="Q19" s="68" t="s">
        <v>207</v>
      </c>
      <c r="R19" s="68" t="s">
        <v>226</v>
      </c>
      <c r="S19" s="68" t="s">
        <v>215</v>
      </c>
      <c r="T19" s="50"/>
      <c r="U19" s="50"/>
      <c r="V19" s="51">
        <v>5.58</v>
      </c>
      <c r="W19" s="51">
        <v>2.31</v>
      </c>
      <c r="X19" s="68" t="s">
        <v>260</v>
      </c>
      <c r="Y19" s="50">
        <v>8.7200000000000006</v>
      </c>
      <c r="Z19" s="50">
        <v>3.72</v>
      </c>
      <c r="AA19" s="68" t="s">
        <v>261</v>
      </c>
      <c r="AB19" s="68" t="s">
        <v>262</v>
      </c>
    </row>
    <row r="20" spans="1:28" s="52" customFormat="1" x14ac:dyDescent="0.25">
      <c r="A20" s="50">
        <v>7</v>
      </c>
      <c r="B20" s="68" t="s">
        <v>284</v>
      </c>
      <c r="C20" s="69" t="s">
        <v>332</v>
      </c>
      <c r="D20" s="69" t="s">
        <v>373</v>
      </c>
      <c r="E20" s="69" t="s">
        <v>410</v>
      </c>
      <c r="F20" s="68" t="s">
        <v>451</v>
      </c>
      <c r="G20" s="68" t="s">
        <v>219</v>
      </c>
      <c r="H20" s="50"/>
      <c r="I20" s="50"/>
      <c r="J20" s="68" t="s">
        <v>208</v>
      </c>
      <c r="K20" s="68" t="s">
        <v>208</v>
      </c>
      <c r="L20" s="68" t="s">
        <v>229</v>
      </c>
      <c r="M20" s="68" t="s">
        <v>210</v>
      </c>
      <c r="N20" s="50"/>
      <c r="O20" s="50"/>
      <c r="P20" s="68" t="s">
        <v>239</v>
      </c>
      <c r="Q20" s="68" t="s">
        <v>219</v>
      </c>
      <c r="R20" s="68" t="s">
        <v>252</v>
      </c>
      <c r="S20" s="68" t="s">
        <v>215</v>
      </c>
      <c r="T20" s="50"/>
      <c r="U20" s="50"/>
      <c r="V20" s="51">
        <v>5.18</v>
      </c>
      <c r="W20" s="51">
        <v>1.94</v>
      </c>
      <c r="X20" s="68" t="s">
        <v>466</v>
      </c>
      <c r="Y20" s="50">
        <v>8.15</v>
      </c>
      <c r="Z20" s="50">
        <v>3.37</v>
      </c>
      <c r="AA20" s="68" t="s">
        <v>261</v>
      </c>
      <c r="AB20" s="68" t="s">
        <v>262</v>
      </c>
    </row>
    <row r="21" spans="1:28" s="52" customFormat="1" x14ac:dyDescent="0.25">
      <c r="A21" s="50">
        <v>8</v>
      </c>
      <c r="B21" s="68" t="s">
        <v>285</v>
      </c>
      <c r="C21" s="69" t="s">
        <v>333</v>
      </c>
      <c r="D21" s="69" t="s">
        <v>374</v>
      </c>
      <c r="E21" s="69" t="s">
        <v>411</v>
      </c>
      <c r="F21" s="68" t="s">
        <v>452</v>
      </c>
      <c r="G21" s="68" t="s">
        <v>219</v>
      </c>
      <c r="H21" s="50"/>
      <c r="I21" s="50"/>
      <c r="J21" s="68" t="s">
        <v>208</v>
      </c>
      <c r="K21" s="68" t="s">
        <v>208</v>
      </c>
      <c r="L21" s="68" t="s">
        <v>239</v>
      </c>
      <c r="M21" s="68" t="s">
        <v>219</v>
      </c>
      <c r="N21" s="50"/>
      <c r="O21" s="50"/>
      <c r="P21" s="68" t="s">
        <v>464</v>
      </c>
      <c r="Q21" s="68" t="s">
        <v>219</v>
      </c>
      <c r="R21" s="68" t="s">
        <v>220</v>
      </c>
      <c r="S21" s="68" t="s">
        <v>221</v>
      </c>
      <c r="T21" s="50"/>
      <c r="U21" s="50"/>
      <c r="V21" s="51">
        <v>4.53</v>
      </c>
      <c r="W21" s="51">
        <v>1.69</v>
      </c>
      <c r="X21" s="68" t="s">
        <v>466</v>
      </c>
      <c r="Y21" s="50">
        <v>6.55</v>
      </c>
      <c r="Z21" s="50">
        <v>2.41</v>
      </c>
      <c r="AA21" s="68" t="s">
        <v>261</v>
      </c>
      <c r="AB21" s="68" t="s">
        <v>262</v>
      </c>
    </row>
    <row r="22" spans="1:28" s="52" customFormat="1" x14ac:dyDescent="0.25">
      <c r="A22" s="50">
        <v>9</v>
      </c>
      <c r="B22" s="68" t="s">
        <v>286</v>
      </c>
      <c r="C22" s="69" t="s">
        <v>334</v>
      </c>
      <c r="D22" s="69" t="s">
        <v>375</v>
      </c>
      <c r="E22" s="69" t="s">
        <v>412</v>
      </c>
      <c r="F22" s="68" t="s">
        <v>453</v>
      </c>
      <c r="G22" s="68" t="s">
        <v>219</v>
      </c>
      <c r="H22" s="50"/>
      <c r="I22" s="50"/>
      <c r="J22" s="68" t="s">
        <v>208</v>
      </c>
      <c r="K22" s="68" t="s">
        <v>208</v>
      </c>
      <c r="L22" s="68" t="s">
        <v>454</v>
      </c>
      <c r="M22" s="68" t="s">
        <v>218</v>
      </c>
      <c r="N22" s="50"/>
      <c r="O22" s="50"/>
      <c r="P22" s="68" t="s">
        <v>452</v>
      </c>
      <c r="Q22" s="68" t="s">
        <v>219</v>
      </c>
      <c r="R22" s="68" t="s">
        <v>253</v>
      </c>
      <c r="S22" s="68" t="s">
        <v>215</v>
      </c>
      <c r="T22" s="50"/>
      <c r="U22" s="50"/>
      <c r="V22" s="51">
        <v>4.54</v>
      </c>
      <c r="W22" s="51">
        <v>1.61</v>
      </c>
      <c r="X22" s="68" t="s">
        <v>466</v>
      </c>
      <c r="Y22" s="50">
        <v>6.7</v>
      </c>
      <c r="Z22" s="50">
        <v>2.5</v>
      </c>
      <c r="AA22" s="68" t="s">
        <v>261</v>
      </c>
      <c r="AB22" s="68" t="s">
        <v>262</v>
      </c>
    </row>
    <row r="23" spans="1:28" s="52" customFormat="1" x14ac:dyDescent="0.25">
      <c r="A23" s="50">
        <v>10</v>
      </c>
      <c r="B23" s="68" t="s">
        <v>287</v>
      </c>
      <c r="C23" s="69" t="s">
        <v>335</v>
      </c>
      <c r="D23" s="69" t="s">
        <v>376</v>
      </c>
      <c r="E23" s="69" t="s">
        <v>413</v>
      </c>
      <c r="F23" s="68" t="s">
        <v>454</v>
      </c>
      <c r="G23" s="68" t="s">
        <v>218</v>
      </c>
      <c r="H23" s="68" t="s">
        <v>450</v>
      </c>
      <c r="I23" s="68" t="s">
        <v>219</v>
      </c>
      <c r="J23" s="68" t="s">
        <v>208</v>
      </c>
      <c r="K23" s="68" t="s">
        <v>208</v>
      </c>
      <c r="L23" s="68" t="s">
        <v>239</v>
      </c>
      <c r="M23" s="68" t="s">
        <v>219</v>
      </c>
      <c r="N23" s="50"/>
      <c r="O23" s="50"/>
      <c r="P23" s="68" t="s">
        <v>243</v>
      </c>
      <c r="Q23" s="68" t="s">
        <v>218</v>
      </c>
      <c r="R23" s="68" t="s">
        <v>240</v>
      </c>
      <c r="S23" s="68" t="s">
        <v>210</v>
      </c>
      <c r="T23" s="50"/>
      <c r="U23" s="50"/>
      <c r="V23" s="51">
        <v>4.4400000000000004</v>
      </c>
      <c r="W23" s="51">
        <v>1.33</v>
      </c>
      <c r="X23" s="68" t="s">
        <v>466</v>
      </c>
      <c r="Y23" s="50">
        <v>6.13</v>
      </c>
      <c r="Z23" s="50">
        <v>2.04</v>
      </c>
      <c r="AA23" s="68" t="s">
        <v>261</v>
      </c>
      <c r="AB23" s="68" t="s">
        <v>262</v>
      </c>
    </row>
    <row r="24" spans="1:28" s="52" customFormat="1" x14ac:dyDescent="0.25">
      <c r="A24" s="50">
        <v>11</v>
      </c>
      <c r="B24" s="68" t="s">
        <v>288</v>
      </c>
      <c r="C24" s="69" t="s">
        <v>336</v>
      </c>
      <c r="D24" s="69" t="s">
        <v>377</v>
      </c>
      <c r="E24" s="69" t="s">
        <v>414</v>
      </c>
      <c r="F24" s="68" t="s">
        <v>451</v>
      </c>
      <c r="G24" s="68" t="s">
        <v>219</v>
      </c>
      <c r="H24" s="50"/>
      <c r="I24" s="50"/>
      <c r="J24" s="68" t="s">
        <v>208</v>
      </c>
      <c r="K24" s="68" t="s">
        <v>208</v>
      </c>
      <c r="L24" s="68" t="s">
        <v>225</v>
      </c>
      <c r="M24" s="68" t="s">
        <v>215</v>
      </c>
      <c r="N24" s="50"/>
      <c r="O24" s="50"/>
      <c r="P24" s="68" t="s">
        <v>234</v>
      </c>
      <c r="Q24" s="68" t="s">
        <v>210</v>
      </c>
      <c r="R24" s="68" t="s">
        <v>251</v>
      </c>
      <c r="S24" s="68" t="s">
        <v>215</v>
      </c>
      <c r="T24" s="50"/>
      <c r="U24" s="50"/>
      <c r="V24" s="51">
        <v>5.85</v>
      </c>
      <c r="W24" s="51">
        <v>2.33</v>
      </c>
      <c r="X24" s="68" t="s">
        <v>260</v>
      </c>
      <c r="Y24" s="50">
        <v>8.75</v>
      </c>
      <c r="Z24" s="50">
        <v>3.76</v>
      </c>
      <c r="AA24" s="68" t="s">
        <v>261</v>
      </c>
      <c r="AB24" s="68" t="s">
        <v>262</v>
      </c>
    </row>
    <row r="25" spans="1:28" s="52" customFormat="1" x14ac:dyDescent="0.25">
      <c r="A25" s="50">
        <v>12</v>
      </c>
      <c r="B25" s="68" t="s">
        <v>289</v>
      </c>
      <c r="C25" s="69" t="s">
        <v>337</v>
      </c>
      <c r="D25" s="69" t="s">
        <v>378</v>
      </c>
      <c r="E25" s="69" t="s">
        <v>415</v>
      </c>
      <c r="F25" s="68" t="s">
        <v>236</v>
      </c>
      <c r="G25" s="68" t="s">
        <v>219</v>
      </c>
      <c r="H25" s="50"/>
      <c r="I25" s="50"/>
      <c r="J25" s="68" t="s">
        <v>208</v>
      </c>
      <c r="K25" s="68" t="s">
        <v>208</v>
      </c>
      <c r="L25" s="68" t="s">
        <v>459</v>
      </c>
      <c r="M25" s="68" t="s">
        <v>215</v>
      </c>
      <c r="N25" s="50"/>
      <c r="O25" s="50"/>
      <c r="P25" s="68" t="s">
        <v>234</v>
      </c>
      <c r="Q25" s="68" t="s">
        <v>210</v>
      </c>
      <c r="R25" s="68" t="s">
        <v>232</v>
      </c>
      <c r="S25" s="68" t="s">
        <v>215</v>
      </c>
      <c r="T25" s="50"/>
      <c r="U25" s="50"/>
      <c r="V25" s="51">
        <v>5.8</v>
      </c>
      <c r="W25" s="51">
        <v>2.33</v>
      </c>
      <c r="X25" s="68" t="s">
        <v>260</v>
      </c>
      <c r="Y25" s="50">
        <v>8.1300000000000008</v>
      </c>
      <c r="Z25" s="50">
        <v>3.35</v>
      </c>
      <c r="AA25" s="68" t="s">
        <v>261</v>
      </c>
      <c r="AB25" s="68" t="s">
        <v>262</v>
      </c>
    </row>
    <row r="26" spans="1:28" s="52" customFormat="1" x14ac:dyDescent="0.25">
      <c r="A26" s="50">
        <v>13</v>
      </c>
      <c r="B26" s="68" t="s">
        <v>290</v>
      </c>
      <c r="C26" s="69" t="s">
        <v>338</v>
      </c>
      <c r="D26" s="69" t="s">
        <v>379</v>
      </c>
      <c r="E26" s="69" t="s">
        <v>416</v>
      </c>
      <c r="F26" s="68" t="s">
        <v>451</v>
      </c>
      <c r="G26" s="68" t="s">
        <v>219</v>
      </c>
      <c r="H26" s="50"/>
      <c r="I26" s="50"/>
      <c r="J26" s="68" t="s">
        <v>208</v>
      </c>
      <c r="K26" s="68" t="s">
        <v>208</v>
      </c>
      <c r="L26" s="68" t="s">
        <v>229</v>
      </c>
      <c r="M26" s="68" t="s">
        <v>210</v>
      </c>
      <c r="N26" s="50"/>
      <c r="O26" s="50"/>
      <c r="P26" s="68" t="s">
        <v>214</v>
      </c>
      <c r="Q26" s="68" t="s">
        <v>210</v>
      </c>
      <c r="R26" s="68" t="s">
        <v>251</v>
      </c>
      <c r="S26" s="68" t="s">
        <v>215</v>
      </c>
      <c r="T26" s="50"/>
      <c r="U26" s="50"/>
      <c r="V26" s="51">
        <v>5.55</v>
      </c>
      <c r="W26" s="51">
        <v>2.17</v>
      </c>
      <c r="X26" s="68" t="s">
        <v>260</v>
      </c>
      <c r="Y26" s="50">
        <v>8.35</v>
      </c>
      <c r="Z26" s="50">
        <v>3.52</v>
      </c>
      <c r="AA26" s="68" t="s">
        <v>261</v>
      </c>
      <c r="AB26" s="68" t="s">
        <v>262</v>
      </c>
    </row>
    <row r="27" spans="1:28" s="52" customFormat="1" x14ac:dyDescent="0.25">
      <c r="A27" s="50">
        <v>14</v>
      </c>
      <c r="B27" s="68" t="s">
        <v>291</v>
      </c>
      <c r="C27" s="69" t="s">
        <v>339</v>
      </c>
      <c r="D27" s="69" t="s">
        <v>380</v>
      </c>
      <c r="E27" s="69" t="s">
        <v>417</v>
      </c>
      <c r="F27" s="68" t="s">
        <v>242</v>
      </c>
      <c r="G27" s="68" t="s">
        <v>207</v>
      </c>
      <c r="H27" s="50"/>
      <c r="I27" s="50"/>
      <c r="J27" s="68" t="s">
        <v>208</v>
      </c>
      <c r="K27" s="68" t="s">
        <v>208</v>
      </c>
      <c r="L27" s="68" t="s">
        <v>460</v>
      </c>
      <c r="M27" s="68" t="s">
        <v>215</v>
      </c>
      <c r="N27" s="50"/>
      <c r="O27" s="50"/>
      <c r="P27" s="68" t="s">
        <v>247</v>
      </c>
      <c r="Q27" s="68" t="s">
        <v>221</v>
      </c>
      <c r="R27" s="68" t="s">
        <v>226</v>
      </c>
      <c r="S27" s="68" t="s">
        <v>215</v>
      </c>
      <c r="T27" s="50"/>
      <c r="U27" s="50"/>
      <c r="V27" s="51">
        <v>6.17</v>
      </c>
      <c r="W27" s="51">
        <v>2.5299999999999998</v>
      </c>
      <c r="X27" s="68" t="s">
        <v>259</v>
      </c>
      <c r="Y27" s="50">
        <v>8.36</v>
      </c>
      <c r="Z27" s="50">
        <v>3.48</v>
      </c>
      <c r="AA27" s="68" t="s">
        <v>261</v>
      </c>
      <c r="AB27" s="68" t="s">
        <v>262</v>
      </c>
    </row>
    <row r="28" spans="1:28" s="52" customFormat="1" x14ac:dyDescent="0.25">
      <c r="A28" s="50">
        <v>15</v>
      </c>
      <c r="B28" s="68" t="s">
        <v>292</v>
      </c>
      <c r="C28" s="69" t="s">
        <v>340</v>
      </c>
      <c r="D28" s="69" t="s">
        <v>381</v>
      </c>
      <c r="E28" s="69" t="s">
        <v>418</v>
      </c>
      <c r="F28" s="68" t="s">
        <v>450</v>
      </c>
      <c r="G28" s="68" t="s">
        <v>219</v>
      </c>
      <c r="H28" s="50"/>
      <c r="I28" s="50"/>
      <c r="J28" s="68" t="s">
        <v>208</v>
      </c>
      <c r="K28" s="68" t="s">
        <v>208</v>
      </c>
      <c r="L28" s="68" t="s">
        <v>252</v>
      </c>
      <c r="M28" s="68" t="s">
        <v>215</v>
      </c>
      <c r="N28" s="50"/>
      <c r="O28" s="50"/>
      <c r="P28" s="68" t="s">
        <v>237</v>
      </c>
      <c r="Q28" s="68" t="s">
        <v>221</v>
      </c>
      <c r="R28" s="68" t="s">
        <v>245</v>
      </c>
      <c r="S28" s="68" t="s">
        <v>215</v>
      </c>
      <c r="T28" s="50"/>
      <c r="U28" s="50"/>
      <c r="V28" s="51">
        <v>5.91</v>
      </c>
      <c r="W28" s="51">
        <v>2.44</v>
      </c>
      <c r="X28" s="68" t="s">
        <v>260</v>
      </c>
      <c r="Y28" s="50">
        <v>7.85</v>
      </c>
      <c r="Z28" s="50">
        <v>3.24</v>
      </c>
      <c r="AA28" s="68" t="s">
        <v>261</v>
      </c>
      <c r="AB28" s="68" t="s">
        <v>262</v>
      </c>
    </row>
    <row r="29" spans="1:28" s="52" customFormat="1" ht="31.5" x14ac:dyDescent="0.25">
      <c r="A29" s="50">
        <v>16</v>
      </c>
      <c r="B29" s="68" t="s">
        <v>293</v>
      </c>
      <c r="C29" s="69" t="s">
        <v>341</v>
      </c>
      <c r="D29" s="69" t="s">
        <v>382</v>
      </c>
      <c r="E29" s="69" t="s">
        <v>419</v>
      </c>
      <c r="F29" s="68" t="s">
        <v>236</v>
      </c>
      <c r="G29" s="68" t="s">
        <v>219</v>
      </c>
      <c r="H29" s="50"/>
      <c r="I29" s="50"/>
      <c r="J29" s="68" t="s">
        <v>208</v>
      </c>
      <c r="K29" s="68" t="s">
        <v>208</v>
      </c>
      <c r="L29" s="68" t="s">
        <v>249</v>
      </c>
      <c r="M29" s="68" t="s">
        <v>215</v>
      </c>
      <c r="N29" s="50"/>
      <c r="O29" s="50"/>
      <c r="P29" s="68" t="s">
        <v>230</v>
      </c>
      <c r="Q29" s="68" t="s">
        <v>210</v>
      </c>
      <c r="R29" s="68" t="s">
        <v>252</v>
      </c>
      <c r="S29" s="68" t="s">
        <v>215</v>
      </c>
      <c r="T29" s="50"/>
      <c r="U29" s="50"/>
      <c r="V29" s="51">
        <v>5.68</v>
      </c>
      <c r="W29" s="51">
        <v>2.33</v>
      </c>
      <c r="X29" s="68" t="s">
        <v>260</v>
      </c>
      <c r="Y29" s="50">
        <v>8.2200000000000006</v>
      </c>
      <c r="Z29" s="50">
        <v>3.45</v>
      </c>
      <c r="AA29" s="68" t="s">
        <v>261</v>
      </c>
      <c r="AB29" s="68" t="s">
        <v>262</v>
      </c>
    </row>
    <row r="30" spans="1:28" s="52" customFormat="1" x14ac:dyDescent="0.25">
      <c r="A30" s="50">
        <v>17</v>
      </c>
      <c r="B30" s="68" t="s">
        <v>294</v>
      </c>
      <c r="C30" s="69" t="s">
        <v>342</v>
      </c>
      <c r="D30" s="69" t="s">
        <v>382</v>
      </c>
      <c r="E30" s="69" t="s">
        <v>420</v>
      </c>
      <c r="F30" s="68" t="s">
        <v>451</v>
      </c>
      <c r="G30" s="68" t="s">
        <v>219</v>
      </c>
      <c r="H30" s="50"/>
      <c r="I30" s="50"/>
      <c r="J30" s="68" t="s">
        <v>208</v>
      </c>
      <c r="K30" s="68" t="s">
        <v>208</v>
      </c>
      <c r="L30" s="68" t="s">
        <v>247</v>
      </c>
      <c r="M30" s="68" t="s">
        <v>221</v>
      </c>
      <c r="N30" s="50"/>
      <c r="O30" s="50"/>
      <c r="P30" s="68" t="s">
        <v>465</v>
      </c>
      <c r="Q30" s="68" t="s">
        <v>218</v>
      </c>
      <c r="R30" s="68" t="s">
        <v>249</v>
      </c>
      <c r="S30" s="68" t="s">
        <v>215</v>
      </c>
      <c r="T30" s="50"/>
      <c r="U30" s="50"/>
      <c r="V30" s="51">
        <v>4.88</v>
      </c>
      <c r="W30" s="51">
        <v>1.81</v>
      </c>
      <c r="X30" s="68" t="s">
        <v>466</v>
      </c>
      <c r="Y30" s="50">
        <v>7.83</v>
      </c>
      <c r="Z30" s="50">
        <v>3.24</v>
      </c>
      <c r="AA30" s="68" t="s">
        <v>261</v>
      </c>
      <c r="AB30" s="68" t="s">
        <v>262</v>
      </c>
    </row>
    <row r="31" spans="1:28" s="52" customFormat="1" x14ac:dyDescent="0.25">
      <c r="A31" s="50">
        <v>18</v>
      </c>
      <c r="B31" s="68" t="s">
        <v>295</v>
      </c>
      <c r="C31" s="69" t="s">
        <v>343</v>
      </c>
      <c r="D31" s="69" t="s">
        <v>383</v>
      </c>
      <c r="E31" s="69" t="s">
        <v>421</v>
      </c>
      <c r="F31" s="68" t="s">
        <v>453</v>
      </c>
      <c r="G31" s="68" t="s">
        <v>219</v>
      </c>
      <c r="H31" s="50"/>
      <c r="I31" s="50"/>
      <c r="J31" s="68" t="s">
        <v>208</v>
      </c>
      <c r="K31" s="68" t="s">
        <v>208</v>
      </c>
      <c r="L31" s="68" t="s">
        <v>455</v>
      </c>
      <c r="M31" s="68" t="s">
        <v>207</v>
      </c>
      <c r="N31" s="50"/>
      <c r="O31" s="50"/>
      <c r="P31" s="68" t="s">
        <v>452</v>
      </c>
      <c r="Q31" s="68" t="s">
        <v>219</v>
      </c>
      <c r="R31" s="68" t="s">
        <v>245</v>
      </c>
      <c r="S31" s="68" t="s">
        <v>215</v>
      </c>
      <c r="T31" s="50"/>
      <c r="U31" s="50"/>
      <c r="V31" s="51">
        <v>4.8899999999999997</v>
      </c>
      <c r="W31" s="51">
        <v>1.86</v>
      </c>
      <c r="X31" s="68" t="s">
        <v>466</v>
      </c>
      <c r="Y31" s="50">
        <v>6.75</v>
      </c>
      <c r="Z31" s="50">
        <v>2.5299999999999998</v>
      </c>
      <c r="AA31" s="68" t="s">
        <v>261</v>
      </c>
      <c r="AB31" s="68" t="s">
        <v>262</v>
      </c>
    </row>
    <row r="32" spans="1:28" s="52" customFormat="1" ht="31.5" x14ac:dyDescent="0.25">
      <c r="A32" s="50">
        <v>19</v>
      </c>
      <c r="B32" s="68" t="s">
        <v>296</v>
      </c>
      <c r="C32" s="69" t="s">
        <v>344</v>
      </c>
      <c r="D32" s="69" t="s">
        <v>384</v>
      </c>
      <c r="E32" s="69" t="s">
        <v>422</v>
      </c>
      <c r="F32" s="68" t="s">
        <v>216</v>
      </c>
      <c r="G32" s="68" t="s">
        <v>219</v>
      </c>
      <c r="H32" s="50"/>
      <c r="I32" s="50"/>
      <c r="J32" s="68" t="s">
        <v>208</v>
      </c>
      <c r="K32" s="68" t="s">
        <v>208</v>
      </c>
      <c r="L32" s="68" t="s">
        <v>231</v>
      </c>
      <c r="M32" s="68" t="s">
        <v>210</v>
      </c>
      <c r="N32" s="50"/>
      <c r="O32" s="50"/>
      <c r="P32" s="68" t="s">
        <v>455</v>
      </c>
      <c r="Q32" s="68" t="s">
        <v>207</v>
      </c>
      <c r="R32" s="68" t="s">
        <v>246</v>
      </c>
      <c r="S32" s="68" t="s">
        <v>215</v>
      </c>
      <c r="T32" s="50"/>
      <c r="U32" s="50"/>
      <c r="V32" s="51">
        <v>5.47</v>
      </c>
      <c r="W32" s="51">
        <v>2.06</v>
      </c>
      <c r="X32" s="68" t="s">
        <v>260</v>
      </c>
      <c r="Y32" s="50">
        <v>8.08</v>
      </c>
      <c r="Z32" s="50">
        <v>3.33</v>
      </c>
      <c r="AA32" s="68" t="s">
        <v>261</v>
      </c>
      <c r="AB32" s="68" t="s">
        <v>262</v>
      </c>
    </row>
    <row r="33" spans="1:28" s="52" customFormat="1" ht="31.5" x14ac:dyDescent="0.25">
      <c r="A33" s="50">
        <v>20</v>
      </c>
      <c r="B33" s="68" t="s">
        <v>297</v>
      </c>
      <c r="C33" s="69" t="s">
        <v>345</v>
      </c>
      <c r="D33" s="69" t="s">
        <v>385</v>
      </c>
      <c r="E33" s="69" t="s">
        <v>414</v>
      </c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1">
        <v>0</v>
      </c>
      <c r="W33" s="51">
        <v>0</v>
      </c>
      <c r="X33" s="68" t="s">
        <v>258</v>
      </c>
      <c r="Y33" s="50">
        <v>7.03</v>
      </c>
      <c r="Z33" s="50">
        <v>2.7</v>
      </c>
      <c r="AA33" s="68" t="s">
        <v>261</v>
      </c>
      <c r="AB33" s="68" t="s">
        <v>467</v>
      </c>
    </row>
    <row r="34" spans="1:28" s="52" customFormat="1" x14ac:dyDescent="0.25">
      <c r="A34" s="50">
        <v>21</v>
      </c>
      <c r="B34" s="68" t="s">
        <v>298</v>
      </c>
      <c r="C34" s="69" t="s">
        <v>346</v>
      </c>
      <c r="D34" s="69" t="s">
        <v>386</v>
      </c>
      <c r="E34" s="69" t="s">
        <v>423</v>
      </c>
      <c r="F34" s="68" t="s">
        <v>206</v>
      </c>
      <c r="G34" s="68" t="s">
        <v>207</v>
      </c>
      <c r="H34" s="50"/>
      <c r="I34" s="50"/>
      <c r="J34" s="68" t="s">
        <v>208</v>
      </c>
      <c r="K34" s="68" t="s">
        <v>208</v>
      </c>
      <c r="L34" s="68" t="s">
        <v>233</v>
      </c>
      <c r="M34" s="68" t="s">
        <v>210</v>
      </c>
      <c r="N34" s="50"/>
      <c r="O34" s="50"/>
      <c r="P34" s="68" t="s">
        <v>238</v>
      </c>
      <c r="Q34" s="68" t="s">
        <v>207</v>
      </c>
      <c r="R34" s="68" t="s">
        <v>461</v>
      </c>
      <c r="S34" s="68" t="s">
        <v>215</v>
      </c>
      <c r="T34" s="50"/>
      <c r="U34" s="50"/>
      <c r="V34" s="51">
        <v>5.26</v>
      </c>
      <c r="W34" s="51">
        <v>2.14</v>
      </c>
      <c r="X34" s="68" t="s">
        <v>260</v>
      </c>
      <c r="Y34" s="50">
        <v>7.66</v>
      </c>
      <c r="Z34" s="50">
        <v>3.15</v>
      </c>
      <c r="AA34" s="68" t="s">
        <v>261</v>
      </c>
      <c r="AB34" s="68" t="s">
        <v>262</v>
      </c>
    </row>
    <row r="35" spans="1:28" s="52" customFormat="1" x14ac:dyDescent="0.25">
      <c r="A35" s="50">
        <v>22</v>
      </c>
      <c r="B35" s="68" t="s">
        <v>299</v>
      </c>
      <c r="C35" s="69" t="s">
        <v>347</v>
      </c>
      <c r="D35" s="69" t="s">
        <v>387</v>
      </c>
      <c r="E35" s="69" t="s">
        <v>424</v>
      </c>
      <c r="F35" s="68" t="s">
        <v>223</v>
      </c>
      <c r="G35" s="68" t="s">
        <v>210</v>
      </c>
      <c r="H35" s="50"/>
      <c r="I35" s="50"/>
      <c r="J35" s="68" t="s">
        <v>208</v>
      </c>
      <c r="K35" s="68" t="s">
        <v>208</v>
      </c>
      <c r="L35" s="68" t="s">
        <v>247</v>
      </c>
      <c r="M35" s="68" t="s">
        <v>221</v>
      </c>
      <c r="N35" s="50"/>
      <c r="O35" s="50"/>
      <c r="P35" s="68" t="s">
        <v>240</v>
      </c>
      <c r="Q35" s="68" t="s">
        <v>210</v>
      </c>
      <c r="R35" s="68" t="s">
        <v>232</v>
      </c>
      <c r="S35" s="68" t="s">
        <v>215</v>
      </c>
      <c r="T35" s="50"/>
      <c r="U35" s="50"/>
      <c r="V35" s="51">
        <v>5.86</v>
      </c>
      <c r="W35" s="51">
        <v>2.42</v>
      </c>
      <c r="X35" s="68" t="s">
        <v>260</v>
      </c>
      <c r="Y35" s="50">
        <v>8.2899999999999991</v>
      </c>
      <c r="Z35" s="50">
        <v>3.54</v>
      </c>
      <c r="AA35" s="68" t="s">
        <v>261</v>
      </c>
      <c r="AB35" s="68" t="s">
        <v>262</v>
      </c>
    </row>
    <row r="36" spans="1:28" s="52" customFormat="1" ht="31.5" x14ac:dyDescent="0.25">
      <c r="A36" s="50">
        <v>23</v>
      </c>
      <c r="B36" s="68" t="s">
        <v>300</v>
      </c>
      <c r="C36" s="69" t="s">
        <v>348</v>
      </c>
      <c r="D36" s="69" t="s">
        <v>388</v>
      </c>
      <c r="E36" s="69" t="s">
        <v>425</v>
      </c>
      <c r="F36" s="68" t="s">
        <v>451</v>
      </c>
      <c r="G36" s="68" t="s">
        <v>219</v>
      </c>
      <c r="H36" s="50"/>
      <c r="I36" s="50"/>
      <c r="J36" s="68" t="s">
        <v>208</v>
      </c>
      <c r="K36" s="68" t="s">
        <v>208</v>
      </c>
      <c r="L36" s="68" t="s">
        <v>242</v>
      </c>
      <c r="M36" s="68" t="s">
        <v>207</v>
      </c>
      <c r="N36" s="50"/>
      <c r="O36" s="50"/>
      <c r="P36" s="68" t="s">
        <v>464</v>
      </c>
      <c r="Q36" s="68" t="s">
        <v>219</v>
      </c>
      <c r="R36" s="68" t="s">
        <v>225</v>
      </c>
      <c r="S36" s="68" t="s">
        <v>215</v>
      </c>
      <c r="T36" s="50"/>
      <c r="U36" s="50"/>
      <c r="V36" s="51">
        <v>4.93</v>
      </c>
      <c r="W36" s="51">
        <v>1.86</v>
      </c>
      <c r="X36" s="68" t="s">
        <v>466</v>
      </c>
      <c r="Y36" s="50">
        <v>7.72</v>
      </c>
      <c r="Z36" s="50">
        <v>3.13</v>
      </c>
      <c r="AA36" s="68" t="s">
        <v>261</v>
      </c>
      <c r="AB36" s="68" t="s">
        <v>262</v>
      </c>
    </row>
    <row r="37" spans="1:28" s="52" customFormat="1" x14ac:dyDescent="0.25">
      <c r="A37" s="50">
        <v>24</v>
      </c>
      <c r="B37" s="68" t="s">
        <v>301</v>
      </c>
      <c r="C37" s="69" t="s">
        <v>349</v>
      </c>
      <c r="D37" s="69" t="s">
        <v>151</v>
      </c>
      <c r="E37" s="69" t="s">
        <v>426</v>
      </c>
      <c r="F37" s="68" t="s">
        <v>227</v>
      </c>
      <c r="G37" s="68" t="s">
        <v>219</v>
      </c>
      <c r="H37" s="50"/>
      <c r="I37" s="50"/>
      <c r="J37" s="68" t="s">
        <v>208</v>
      </c>
      <c r="K37" s="68" t="s">
        <v>208</v>
      </c>
      <c r="L37" s="68" t="s">
        <v>229</v>
      </c>
      <c r="M37" s="68" t="s">
        <v>210</v>
      </c>
      <c r="N37" s="50"/>
      <c r="O37" s="50"/>
      <c r="P37" s="68" t="s">
        <v>206</v>
      </c>
      <c r="Q37" s="68" t="s">
        <v>207</v>
      </c>
      <c r="R37" s="68" t="s">
        <v>235</v>
      </c>
      <c r="S37" s="68" t="s">
        <v>215</v>
      </c>
      <c r="T37" s="50"/>
      <c r="U37" s="50"/>
      <c r="V37" s="51">
        <v>5.21</v>
      </c>
      <c r="W37" s="51">
        <v>2.06</v>
      </c>
      <c r="X37" s="68" t="s">
        <v>260</v>
      </c>
      <c r="Y37" s="50">
        <v>7.44</v>
      </c>
      <c r="Z37" s="50">
        <v>2.96</v>
      </c>
      <c r="AA37" s="68" t="s">
        <v>261</v>
      </c>
      <c r="AB37" s="68" t="s">
        <v>262</v>
      </c>
    </row>
    <row r="38" spans="1:28" s="52" customFormat="1" x14ac:dyDescent="0.25">
      <c r="A38" s="50">
        <v>25</v>
      </c>
      <c r="B38" s="68" t="s">
        <v>302</v>
      </c>
      <c r="C38" s="69" t="s">
        <v>350</v>
      </c>
      <c r="D38" s="69" t="s">
        <v>389</v>
      </c>
      <c r="E38" s="69" t="s">
        <v>427</v>
      </c>
      <c r="F38" s="68" t="s">
        <v>240</v>
      </c>
      <c r="G38" s="68" t="s">
        <v>210</v>
      </c>
      <c r="H38" s="50"/>
      <c r="I38" s="50"/>
      <c r="J38" s="68" t="s">
        <v>208</v>
      </c>
      <c r="K38" s="68" t="s">
        <v>208</v>
      </c>
      <c r="L38" s="68" t="s">
        <v>252</v>
      </c>
      <c r="M38" s="68" t="s">
        <v>215</v>
      </c>
      <c r="N38" s="50"/>
      <c r="O38" s="50"/>
      <c r="P38" s="68" t="s">
        <v>229</v>
      </c>
      <c r="Q38" s="68" t="s">
        <v>210</v>
      </c>
      <c r="R38" s="68" t="s">
        <v>235</v>
      </c>
      <c r="S38" s="68" t="s">
        <v>215</v>
      </c>
      <c r="T38" s="50"/>
      <c r="U38" s="50"/>
      <c r="V38" s="51">
        <v>5.96</v>
      </c>
      <c r="W38" s="51">
        <v>2.5</v>
      </c>
      <c r="X38" s="68" t="s">
        <v>259</v>
      </c>
      <c r="Y38" s="50">
        <v>8.7200000000000006</v>
      </c>
      <c r="Z38" s="50">
        <v>3.73</v>
      </c>
      <c r="AA38" s="68" t="s">
        <v>261</v>
      </c>
      <c r="AB38" s="68" t="s">
        <v>262</v>
      </c>
    </row>
    <row r="39" spans="1:28" s="52" customFormat="1" x14ac:dyDescent="0.25">
      <c r="A39" s="50">
        <v>26</v>
      </c>
      <c r="B39" s="68" t="s">
        <v>303</v>
      </c>
      <c r="C39" s="69" t="s">
        <v>351</v>
      </c>
      <c r="D39" s="69" t="s">
        <v>390</v>
      </c>
      <c r="E39" s="69" t="s">
        <v>428</v>
      </c>
      <c r="F39" s="68" t="s">
        <v>214</v>
      </c>
      <c r="G39" s="68" t="s">
        <v>210</v>
      </c>
      <c r="H39" s="50"/>
      <c r="I39" s="50"/>
      <c r="J39" s="68" t="s">
        <v>208</v>
      </c>
      <c r="K39" s="68" t="s">
        <v>208</v>
      </c>
      <c r="L39" s="68" t="s">
        <v>461</v>
      </c>
      <c r="M39" s="68" t="s">
        <v>215</v>
      </c>
      <c r="N39" s="50"/>
      <c r="O39" s="50"/>
      <c r="P39" s="68" t="s">
        <v>229</v>
      </c>
      <c r="Q39" s="68" t="s">
        <v>210</v>
      </c>
      <c r="R39" s="68" t="s">
        <v>232</v>
      </c>
      <c r="S39" s="68" t="s">
        <v>215</v>
      </c>
      <c r="T39" s="50"/>
      <c r="U39" s="50"/>
      <c r="V39" s="51">
        <v>5.92</v>
      </c>
      <c r="W39" s="51">
        <v>2.5</v>
      </c>
      <c r="X39" s="68" t="s">
        <v>259</v>
      </c>
      <c r="Y39" s="50">
        <v>8.19</v>
      </c>
      <c r="Z39" s="50">
        <v>3.41</v>
      </c>
      <c r="AA39" s="68" t="s">
        <v>261</v>
      </c>
      <c r="AB39" s="68" t="s">
        <v>262</v>
      </c>
    </row>
    <row r="40" spans="1:28" s="52" customFormat="1" ht="31.5" x14ac:dyDescent="0.25">
      <c r="A40" s="50">
        <v>27</v>
      </c>
      <c r="B40" s="68" t="s">
        <v>304</v>
      </c>
      <c r="C40" s="69" t="s">
        <v>352</v>
      </c>
      <c r="D40" s="69" t="s">
        <v>390</v>
      </c>
      <c r="E40" s="69" t="s">
        <v>425</v>
      </c>
      <c r="F40" s="68" t="s">
        <v>240</v>
      </c>
      <c r="G40" s="68" t="s">
        <v>210</v>
      </c>
      <c r="H40" s="50"/>
      <c r="I40" s="50"/>
      <c r="J40" s="68" t="s">
        <v>208</v>
      </c>
      <c r="K40" s="68" t="s">
        <v>208</v>
      </c>
      <c r="L40" s="68" t="s">
        <v>225</v>
      </c>
      <c r="M40" s="68" t="s">
        <v>215</v>
      </c>
      <c r="N40" s="50"/>
      <c r="O40" s="50"/>
      <c r="P40" s="68" t="s">
        <v>249</v>
      </c>
      <c r="Q40" s="68" t="s">
        <v>215</v>
      </c>
      <c r="R40" s="68" t="s">
        <v>460</v>
      </c>
      <c r="S40" s="68" t="s">
        <v>215</v>
      </c>
      <c r="T40" s="50"/>
      <c r="U40" s="50"/>
      <c r="V40" s="51">
        <v>6.33</v>
      </c>
      <c r="W40" s="51">
        <v>2.72</v>
      </c>
      <c r="X40" s="68" t="s">
        <v>259</v>
      </c>
      <c r="Y40" s="50">
        <v>8.94</v>
      </c>
      <c r="Z40" s="50">
        <v>3.83</v>
      </c>
      <c r="AA40" s="68" t="s">
        <v>261</v>
      </c>
      <c r="AB40" s="68" t="s">
        <v>262</v>
      </c>
    </row>
    <row r="41" spans="1:28" s="52" customFormat="1" ht="31.5" x14ac:dyDescent="0.25">
      <c r="A41" s="50">
        <v>28</v>
      </c>
      <c r="B41" s="68" t="s">
        <v>305</v>
      </c>
      <c r="C41" s="69" t="s">
        <v>353</v>
      </c>
      <c r="D41" s="69" t="s">
        <v>391</v>
      </c>
      <c r="E41" s="69" t="s">
        <v>429</v>
      </c>
      <c r="F41" s="68" t="s">
        <v>238</v>
      </c>
      <c r="G41" s="68" t="s">
        <v>207</v>
      </c>
      <c r="H41" s="50"/>
      <c r="I41" s="50"/>
      <c r="J41" s="68" t="s">
        <v>208</v>
      </c>
      <c r="K41" s="68" t="s">
        <v>208</v>
      </c>
      <c r="L41" s="68" t="s">
        <v>252</v>
      </c>
      <c r="M41" s="68" t="s">
        <v>215</v>
      </c>
      <c r="N41" s="50"/>
      <c r="O41" s="50"/>
      <c r="P41" s="68" t="s">
        <v>232</v>
      </c>
      <c r="Q41" s="68" t="s">
        <v>215</v>
      </c>
      <c r="R41" s="68" t="s">
        <v>460</v>
      </c>
      <c r="S41" s="68" t="s">
        <v>215</v>
      </c>
      <c r="T41" s="50"/>
      <c r="U41" s="50"/>
      <c r="V41" s="51">
        <v>6.24</v>
      </c>
      <c r="W41" s="51">
        <v>2.64</v>
      </c>
      <c r="X41" s="68" t="s">
        <v>259</v>
      </c>
      <c r="Y41" s="50">
        <v>8.6999999999999993</v>
      </c>
      <c r="Z41" s="50">
        <v>3.7</v>
      </c>
      <c r="AA41" s="68" t="s">
        <v>261</v>
      </c>
      <c r="AB41" s="68" t="s">
        <v>262</v>
      </c>
    </row>
    <row r="42" spans="1:28" s="52" customFormat="1" ht="31.5" x14ac:dyDescent="0.25">
      <c r="A42" s="50">
        <v>29</v>
      </c>
      <c r="B42" s="68" t="s">
        <v>306</v>
      </c>
      <c r="C42" s="69" t="s">
        <v>348</v>
      </c>
      <c r="D42" s="69" t="s">
        <v>391</v>
      </c>
      <c r="E42" s="69" t="s">
        <v>430</v>
      </c>
      <c r="F42" s="68" t="s">
        <v>455</v>
      </c>
      <c r="G42" s="68" t="s">
        <v>207</v>
      </c>
      <c r="H42" s="50"/>
      <c r="I42" s="50"/>
      <c r="J42" s="68" t="s">
        <v>208</v>
      </c>
      <c r="K42" s="68" t="s">
        <v>208</v>
      </c>
      <c r="L42" s="68" t="s">
        <v>455</v>
      </c>
      <c r="M42" s="68" t="s">
        <v>207</v>
      </c>
      <c r="N42" s="50"/>
      <c r="O42" s="50"/>
      <c r="P42" s="68" t="s">
        <v>209</v>
      </c>
      <c r="Q42" s="68" t="s">
        <v>210</v>
      </c>
      <c r="R42" s="68" t="s">
        <v>461</v>
      </c>
      <c r="S42" s="68" t="s">
        <v>215</v>
      </c>
      <c r="T42" s="50"/>
      <c r="U42" s="50"/>
      <c r="V42" s="51">
        <v>5.32</v>
      </c>
      <c r="W42" s="51">
        <v>2.17</v>
      </c>
      <c r="X42" s="68" t="s">
        <v>260</v>
      </c>
      <c r="Y42" s="50">
        <v>8.0299999999999994</v>
      </c>
      <c r="Z42" s="50">
        <v>3.34</v>
      </c>
      <c r="AA42" s="68" t="s">
        <v>261</v>
      </c>
      <c r="AB42" s="68" t="s">
        <v>262</v>
      </c>
    </row>
    <row r="43" spans="1:28" s="52" customFormat="1" x14ac:dyDescent="0.25">
      <c r="A43" s="50">
        <v>30</v>
      </c>
      <c r="B43" s="68" t="s">
        <v>307</v>
      </c>
      <c r="C43" s="69" t="s">
        <v>354</v>
      </c>
      <c r="D43" s="69" t="s">
        <v>392</v>
      </c>
      <c r="E43" s="69" t="s">
        <v>431</v>
      </c>
      <c r="F43" s="68" t="s">
        <v>239</v>
      </c>
      <c r="G43" s="68" t="s">
        <v>219</v>
      </c>
      <c r="H43" s="50"/>
      <c r="I43" s="50"/>
      <c r="J43" s="68" t="s">
        <v>208</v>
      </c>
      <c r="K43" s="68" t="s">
        <v>208</v>
      </c>
      <c r="L43" s="68" t="s">
        <v>245</v>
      </c>
      <c r="M43" s="68" t="s">
        <v>215</v>
      </c>
      <c r="N43" s="50"/>
      <c r="O43" s="50"/>
      <c r="P43" s="68" t="s">
        <v>231</v>
      </c>
      <c r="Q43" s="68" t="s">
        <v>210</v>
      </c>
      <c r="R43" s="68" t="s">
        <v>232</v>
      </c>
      <c r="S43" s="68" t="s">
        <v>215</v>
      </c>
      <c r="T43" s="50"/>
      <c r="U43" s="50"/>
      <c r="V43" s="51">
        <v>5.78</v>
      </c>
      <c r="W43" s="51">
        <v>2.33</v>
      </c>
      <c r="X43" s="68" t="s">
        <v>260</v>
      </c>
      <c r="Y43" s="50">
        <v>8.3800000000000008</v>
      </c>
      <c r="Z43" s="50">
        <v>3.53</v>
      </c>
      <c r="AA43" s="68" t="s">
        <v>261</v>
      </c>
      <c r="AB43" s="68" t="s">
        <v>262</v>
      </c>
    </row>
    <row r="44" spans="1:28" s="52" customFormat="1" x14ac:dyDescent="0.25">
      <c r="A44" s="50">
        <v>31</v>
      </c>
      <c r="B44" s="68" t="s">
        <v>308</v>
      </c>
      <c r="C44" s="69" t="s">
        <v>355</v>
      </c>
      <c r="D44" s="69" t="s">
        <v>393</v>
      </c>
      <c r="E44" s="69" t="s">
        <v>432</v>
      </c>
      <c r="F44" s="68" t="s">
        <v>450</v>
      </c>
      <c r="G44" s="68" t="s">
        <v>219</v>
      </c>
      <c r="H44" s="50"/>
      <c r="I44" s="50"/>
      <c r="J44" s="68" t="s">
        <v>208</v>
      </c>
      <c r="K44" s="68" t="s">
        <v>208</v>
      </c>
      <c r="L44" s="68" t="s">
        <v>249</v>
      </c>
      <c r="M44" s="68" t="s">
        <v>215</v>
      </c>
      <c r="N44" s="50"/>
      <c r="O44" s="50"/>
      <c r="P44" s="68" t="s">
        <v>235</v>
      </c>
      <c r="Q44" s="68" t="s">
        <v>215</v>
      </c>
      <c r="R44" s="68" t="s">
        <v>252</v>
      </c>
      <c r="S44" s="68" t="s">
        <v>215</v>
      </c>
      <c r="T44" s="50"/>
      <c r="U44" s="50"/>
      <c r="V44" s="51">
        <v>5.84</v>
      </c>
      <c r="W44" s="51">
        <v>2.56</v>
      </c>
      <c r="X44" s="68" t="s">
        <v>259</v>
      </c>
      <c r="Y44" s="50">
        <v>8.2799999999999994</v>
      </c>
      <c r="Z44" s="50">
        <v>3.5</v>
      </c>
      <c r="AA44" s="68" t="s">
        <v>261</v>
      </c>
      <c r="AB44" s="68" t="s">
        <v>262</v>
      </c>
    </row>
    <row r="45" spans="1:28" s="52" customFormat="1" x14ac:dyDescent="0.25">
      <c r="A45" s="50">
        <v>32</v>
      </c>
      <c r="B45" s="68" t="s">
        <v>309</v>
      </c>
      <c r="C45" s="69" t="s">
        <v>126</v>
      </c>
      <c r="D45" s="69" t="s">
        <v>394</v>
      </c>
      <c r="E45" s="69" t="s">
        <v>433</v>
      </c>
      <c r="F45" s="68" t="s">
        <v>450</v>
      </c>
      <c r="G45" s="68" t="s">
        <v>219</v>
      </c>
      <c r="H45" s="50"/>
      <c r="I45" s="50"/>
      <c r="J45" s="68" t="s">
        <v>208</v>
      </c>
      <c r="K45" s="68" t="s">
        <v>208</v>
      </c>
      <c r="L45" s="68" t="s">
        <v>220</v>
      </c>
      <c r="M45" s="68" t="s">
        <v>221</v>
      </c>
      <c r="N45" s="50"/>
      <c r="O45" s="50"/>
      <c r="P45" s="68" t="s">
        <v>230</v>
      </c>
      <c r="Q45" s="68" t="s">
        <v>210</v>
      </c>
      <c r="R45" s="68" t="s">
        <v>251</v>
      </c>
      <c r="S45" s="68" t="s">
        <v>215</v>
      </c>
      <c r="T45" s="50"/>
      <c r="U45" s="50"/>
      <c r="V45" s="51">
        <v>5.54</v>
      </c>
      <c r="W45" s="51">
        <v>2.25</v>
      </c>
      <c r="X45" s="68" t="s">
        <v>260</v>
      </c>
      <c r="Y45" s="50">
        <v>8.43</v>
      </c>
      <c r="Z45" s="50">
        <v>3.6</v>
      </c>
      <c r="AA45" s="68" t="s">
        <v>261</v>
      </c>
      <c r="AB45" s="68" t="s">
        <v>262</v>
      </c>
    </row>
    <row r="46" spans="1:28" s="52" customFormat="1" x14ac:dyDescent="0.25">
      <c r="A46" s="50">
        <v>33</v>
      </c>
      <c r="B46" s="68" t="s">
        <v>310</v>
      </c>
      <c r="C46" s="69" t="s">
        <v>356</v>
      </c>
      <c r="D46" s="69" t="s">
        <v>154</v>
      </c>
      <c r="E46" s="69" t="s">
        <v>434</v>
      </c>
      <c r="F46" s="68" t="s">
        <v>451</v>
      </c>
      <c r="G46" s="68" t="s">
        <v>219</v>
      </c>
      <c r="H46" s="50"/>
      <c r="I46" s="50"/>
      <c r="J46" s="68" t="s">
        <v>208</v>
      </c>
      <c r="K46" s="68" t="s">
        <v>208</v>
      </c>
      <c r="L46" s="68" t="s">
        <v>234</v>
      </c>
      <c r="M46" s="68" t="s">
        <v>210</v>
      </c>
      <c r="N46" s="50"/>
      <c r="O46" s="50"/>
      <c r="P46" s="68" t="s">
        <v>464</v>
      </c>
      <c r="Q46" s="68" t="s">
        <v>219</v>
      </c>
      <c r="R46" s="68" t="s">
        <v>459</v>
      </c>
      <c r="S46" s="68" t="s">
        <v>215</v>
      </c>
      <c r="T46" s="50"/>
      <c r="U46" s="50"/>
      <c r="V46" s="51">
        <v>5.0999999999999996</v>
      </c>
      <c r="W46" s="51">
        <v>1.94</v>
      </c>
      <c r="X46" s="68" t="s">
        <v>466</v>
      </c>
      <c r="Y46" s="50">
        <v>7.97</v>
      </c>
      <c r="Z46" s="50">
        <v>3.27</v>
      </c>
      <c r="AA46" s="68" t="s">
        <v>261</v>
      </c>
      <c r="AB46" s="68" t="s">
        <v>262</v>
      </c>
    </row>
    <row r="47" spans="1:28" s="52" customFormat="1" x14ac:dyDescent="0.25">
      <c r="A47" s="50">
        <v>34</v>
      </c>
      <c r="B47" s="68" t="s">
        <v>311</v>
      </c>
      <c r="C47" s="69" t="s">
        <v>357</v>
      </c>
      <c r="D47" s="69" t="s">
        <v>154</v>
      </c>
      <c r="E47" s="69" t="s">
        <v>435</v>
      </c>
      <c r="F47" s="68" t="s">
        <v>455</v>
      </c>
      <c r="G47" s="68" t="s">
        <v>207</v>
      </c>
      <c r="H47" s="50"/>
      <c r="I47" s="50"/>
      <c r="J47" s="68" t="s">
        <v>208</v>
      </c>
      <c r="K47" s="68" t="s">
        <v>208</v>
      </c>
      <c r="L47" s="68" t="s">
        <v>460</v>
      </c>
      <c r="M47" s="68" t="s">
        <v>215</v>
      </c>
      <c r="N47" s="50"/>
      <c r="O47" s="50"/>
      <c r="P47" s="68" t="s">
        <v>458</v>
      </c>
      <c r="Q47" s="68" t="s">
        <v>221</v>
      </c>
      <c r="R47" s="68" t="s">
        <v>460</v>
      </c>
      <c r="S47" s="68" t="s">
        <v>215</v>
      </c>
      <c r="T47" s="50"/>
      <c r="U47" s="50"/>
      <c r="V47" s="51">
        <v>6.17</v>
      </c>
      <c r="W47" s="51">
        <v>2.5299999999999998</v>
      </c>
      <c r="X47" s="68" t="s">
        <v>259</v>
      </c>
      <c r="Y47" s="50">
        <v>8.92</v>
      </c>
      <c r="Z47" s="50">
        <v>3.82</v>
      </c>
      <c r="AA47" s="68" t="s">
        <v>261</v>
      </c>
      <c r="AB47" s="68" t="s">
        <v>262</v>
      </c>
    </row>
    <row r="48" spans="1:28" s="52" customFormat="1" ht="31.5" x14ac:dyDescent="0.25">
      <c r="A48" s="50">
        <v>35</v>
      </c>
      <c r="B48" s="68" t="s">
        <v>312</v>
      </c>
      <c r="C48" s="69" t="s">
        <v>358</v>
      </c>
      <c r="D48" s="69" t="s">
        <v>395</v>
      </c>
      <c r="E48" s="69" t="s">
        <v>436</v>
      </c>
      <c r="F48" s="68" t="s">
        <v>227</v>
      </c>
      <c r="G48" s="68" t="s">
        <v>219</v>
      </c>
      <c r="H48" s="50"/>
      <c r="I48" s="50"/>
      <c r="J48" s="68" t="s">
        <v>208</v>
      </c>
      <c r="K48" s="68" t="s">
        <v>208</v>
      </c>
      <c r="L48" s="68" t="s">
        <v>247</v>
      </c>
      <c r="M48" s="68" t="s">
        <v>221</v>
      </c>
      <c r="N48" s="50"/>
      <c r="O48" s="50"/>
      <c r="P48" s="68" t="s">
        <v>248</v>
      </c>
      <c r="Q48" s="68" t="s">
        <v>221</v>
      </c>
      <c r="R48" s="68" t="s">
        <v>460</v>
      </c>
      <c r="S48" s="68" t="s">
        <v>215</v>
      </c>
      <c r="T48" s="50"/>
      <c r="U48" s="50"/>
      <c r="V48" s="51">
        <v>5.79</v>
      </c>
      <c r="W48" s="51">
        <v>2.36</v>
      </c>
      <c r="X48" s="68" t="s">
        <v>260</v>
      </c>
      <c r="Y48" s="50">
        <v>8.23</v>
      </c>
      <c r="Z48" s="50">
        <v>3.46</v>
      </c>
      <c r="AA48" s="68" t="s">
        <v>261</v>
      </c>
      <c r="AB48" s="68" t="s">
        <v>262</v>
      </c>
    </row>
    <row r="49" spans="1:28" s="52" customFormat="1" x14ac:dyDescent="0.25">
      <c r="A49" s="50">
        <v>36</v>
      </c>
      <c r="B49" s="68" t="s">
        <v>313</v>
      </c>
      <c r="C49" s="69" t="s">
        <v>359</v>
      </c>
      <c r="D49" s="69" t="s">
        <v>396</v>
      </c>
      <c r="E49" s="69" t="s">
        <v>437</v>
      </c>
      <c r="F49" s="68" t="s">
        <v>456</v>
      </c>
      <c r="G49" s="68" t="s">
        <v>218</v>
      </c>
      <c r="H49" s="50"/>
      <c r="I49" s="50"/>
      <c r="J49" s="68" t="s">
        <v>208</v>
      </c>
      <c r="K49" s="68" t="s">
        <v>208</v>
      </c>
      <c r="L49" s="68" t="s">
        <v>236</v>
      </c>
      <c r="M49" s="68" t="s">
        <v>219</v>
      </c>
      <c r="N49" s="50"/>
      <c r="O49" s="50"/>
      <c r="P49" s="68" t="s">
        <v>212</v>
      </c>
      <c r="Q49" s="68" t="s">
        <v>217</v>
      </c>
      <c r="R49" s="68" t="s">
        <v>223</v>
      </c>
      <c r="S49" s="68" t="s">
        <v>210</v>
      </c>
      <c r="T49" s="68" t="s">
        <v>240</v>
      </c>
      <c r="U49" s="68" t="s">
        <v>210</v>
      </c>
      <c r="V49" s="51">
        <v>4.6100000000000003</v>
      </c>
      <c r="W49" s="51">
        <v>1.5</v>
      </c>
      <c r="X49" s="68" t="s">
        <v>466</v>
      </c>
      <c r="Y49" s="50">
        <v>6.5</v>
      </c>
      <c r="Z49" s="50">
        <v>2.33</v>
      </c>
      <c r="AA49" s="68" t="s">
        <v>261</v>
      </c>
      <c r="AB49" s="68" t="s">
        <v>262</v>
      </c>
    </row>
    <row r="50" spans="1:28" s="52" customFormat="1" x14ac:dyDescent="0.25">
      <c r="A50" s="50">
        <v>37</v>
      </c>
      <c r="B50" s="68" t="s">
        <v>314</v>
      </c>
      <c r="C50" s="69" t="s">
        <v>360</v>
      </c>
      <c r="D50" s="69" t="s">
        <v>397</v>
      </c>
      <c r="E50" s="69" t="s">
        <v>438</v>
      </c>
      <c r="F50" s="68" t="s">
        <v>457</v>
      </c>
      <c r="G50" s="68" t="s">
        <v>218</v>
      </c>
      <c r="H50" s="50"/>
      <c r="I50" s="50"/>
      <c r="J50" s="68" t="s">
        <v>208</v>
      </c>
      <c r="K50" s="68" t="s">
        <v>208</v>
      </c>
      <c r="L50" s="68" t="s">
        <v>454</v>
      </c>
      <c r="M50" s="68" t="s">
        <v>218</v>
      </c>
      <c r="N50" s="50"/>
      <c r="O50" s="50"/>
      <c r="P50" s="68" t="s">
        <v>450</v>
      </c>
      <c r="Q50" s="68" t="s">
        <v>219</v>
      </c>
      <c r="R50" s="68" t="s">
        <v>214</v>
      </c>
      <c r="S50" s="68" t="s">
        <v>210</v>
      </c>
      <c r="T50" s="68" t="s">
        <v>455</v>
      </c>
      <c r="U50" s="68" t="s">
        <v>207</v>
      </c>
      <c r="V50" s="51">
        <v>4.51</v>
      </c>
      <c r="W50" s="51">
        <v>1.4</v>
      </c>
      <c r="X50" s="68" t="s">
        <v>466</v>
      </c>
      <c r="Y50" s="50">
        <v>6.03</v>
      </c>
      <c r="Z50" s="50">
        <v>2.0499999999999998</v>
      </c>
      <c r="AA50" s="68" t="s">
        <v>261</v>
      </c>
      <c r="AB50" s="68" t="s">
        <v>262</v>
      </c>
    </row>
    <row r="51" spans="1:28" s="52" customFormat="1" x14ac:dyDescent="0.25">
      <c r="A51" s="50">
        <v>38</v>
      </c>
      <c r="B51" s="68" t="s">
        <v>315</v>
      </c>
      <c r="C51" s="69" t="s">
        <v>361</v>
      </c>
      <c r="D51" s="69" t="s">
        <v>156</v>
      </c>
      <c r="E51" s="69" t="s">
        <v>439</v>
      </c>
      <c r="F51" s="68" t="s">
        <v>227</v>
      </c>
      <c r="G51" s="68" t="s">
        <v>219</v>
      </c>
      <c r="H51" s="50"/>
      <c r="I51" s="50"/>
      <c r="J51" s="68" t="s">
        <v>208</v>
      </c>
      <c r="K51" s="68" t="s">
        <v>208</v>
      </c>
      <c r="L51" s="68" t="s">
        <v>247</v>
      </c>
      <c r="M51" s="68" t="s">
        <v>221</v>
      </c>
      <c r="N51" s="50"/>
      <c r="O51" s="50"/>
      <c r="P51" s="68" t="s">
        <v>240</v>
      </c>
      <c r="Q51" s="68" t="s">
        <v>210</v>
      </c>
      <c r="R51" s="68" t="s">
        <v>459</v>
      </c>
      <c r="S51" s="68" t="s">
        <v>215</v>
      </c>
      <c r="T51" s="50"/>
      <c r="U51" s="50"/>
      <c r="V51" s="51">
        <v>5.66</v>
      </c>
      <c r="W51" s="51">
        <v>2.25</v>
      </c>
      <c r="X51" s="68" t="s">
        <v>260</v>
      </c>
      <c r="Y51" s="50">
        <v>8.07</v>
      </c>
      <c r="Z51" s="50">
        <v>3.35</v>
      </c>
      <c r="AA51" s="68" t="s">
        <v>261</v>
      </c>
      <c r="AB51" s="68" t="s">
        <v>262</v>
      </c>
    </row>
    <row r="52" spans="1:28" s="52" customFormat="1" x14ac:dyDescent="0.25">
      <c r="A52" s="50">
        <v>39</v>
      </c>
      <c r="B52" s="68" t="s">
        <v>316</v>
      </c>
      <c r="C52" s="69" t="s">
        <v>362</v>
      </c>
      <c r="D52" s="69" t="s">
        <v>398</v>
      </c>
      <c r="E52" s="69" t="s">
        <v>440</v>
      </c>
      <c r="F52" s="68" t="s">
        <v>236</v>
      </c>
      <c r="G52" s="68" t="s">
        <v>219</v>
      </c>
      <c r="H52" s="50"/>
      <c r="I52" s="50"/>
      <c r="J52" s="68" t="s">
        <v>208</v>
      </c>
      <c r="K52" s="68" t="s">
        <v>208</v>
      </c>
      <c r="L52" s="68" t="s">
        <v>235</v>
      </c>
      <c r="M52" s="68" t="s">
        <v>215</v>
      </c>
      <c r="N52" s="50"/>
      <c r="O52" s="50"/>
      <c r="P52" s="68" t="s">
        <v>254</v>
      </c>
      <c r="Q52" s="68" t="s">
        <v>210</v>
      </c>
      <c r="R52" s="68" t="s">
        <v>245</v>
      </c>
      <c r="S52" s="68" t="s">
        <v>215</v>
      </c>
      <c r="T52" s="50"/>
      <c r="U52" s="50"/>
      <c r="V52" s="51">
        <v>5.63</v>
      </c>
      <c r="W52" s="51">
        <v>2.33</v>
      </c>
      <c r="X52" s="68" t="s">
        <v>260</v>
      </c>
      <c r="Y52" s="50">
        <v>8.34</v>
      </c>
      <c r="Z52" s="50">
        <v>3.54</v>
      </c>
      <c r="AA52" s="68" t="s">
        <v>261</v>
      </c>
      <c r="AB52" s="68" t="s">
        <v>262</v>
      </c>
    </row>
    <row r="53" spans="1:28" s="52" customFormat="1" x14ac:dyDescent="0.25">
      <c r="A53" s="50">
        <v>40</v>
      </c>
      <c r="B53" s="68" t="s">
        <v>317</v>
      </c>
      <c r="C53" s="69" t="s">
        <v>332</v>
      </c>
      <c r="D53" s="69" t="s">
        <v>158</v>
      </c>
      <c r="E53" s="69" t="s">
        <v>441</v>
      </c>
      <c r="F53" s="68" t="s">
        <v>239</v>
      </c>
      <c r="G53" s="68" t="s">
        <v>219</v>
      </c>
      <c r="H53" s="50"/>
      <c r="I53" s="50"/>
      <c r="J53" s="68" t="s">
        <v>208</v>
      </c>
      <c r="K53" s="68" t="s">
        <v>208</v>
      </c>
      <c r="L53" s="68" t="s">
        <v>220</v>
      </c>
      <c r="M53" s="68" t="s">
        <v>221</v>
      </c>
      <c r="N53" s="50"/>
      <c r="O53" s="50"/>
      <c r="P53" s="68" t="s">
        <v>230</v>
      </c>
      <c r="Q53" s="68" t="s">
        <v>210</v>
      </c>
      <c r="R53" s="68" t="s">
        <v>253</v>
      </c>
      <c r="S53" s="68" t="s">
        <v>215</v>
      </c>
      <c r="T53" s="50"/>
      <c r="U53" s="50"/>
      <c r="V53" s="51">
        <v>5.44</v>
      </c>
      <c r="W53" s="51">
        <v>2.25</v>
      </c>
      <c r="X53" s="68" t="s">
        <v>260</v>
      </c>
      <c r="Y53" s="50">
        <v>8.14</v>
      </c>
      <c r="Z53" s="50">
        <v>3.45</v>
      </c>
      <c r="AA53" s="68" t="s">
        <v>261</v>
      </c>
      <c r="AB53" s="68" t="s">
        <v>262</v>
      </c>
    </row>
    <row r="54" spans="1:28" s="52" customFormat="1" x14ac:dyDescent="0.25">
      <c r="A54" s="50">
        <v>41</v>
      </c>
      <c r="B54" s="68" t="s">
        <v>318</v>
      </c>
      <c r="C54" s="69" t="s">
        <v>363</v>
      </c>
      <c r="D54" s="69" t="s">
        <v>399</v>
      </c>
      <c r="E54" s="69" t="s">
        <v>442</v>
      </c>
      <c r="F54" s="68" t="s">
        <v>451</v>
      </c>
      <c r="G54" s="68" t="s">
        <v>219</v>
      </c>
      <c r="H54" s="50"/>
      <c r="I54" s="50"/>
      <c r="J54" s="68" t="s">
        <v>208</v>
      </c>
      <c r="K54" s="68" t="s">
        <v>208</v>
      </c>
      <c r="L54" s="68" t="s">
        <v>462</v>
      </c>
      <c r="M54" s="68" t="s">
        <v>215</v>
      </c>
      <c r="N54" s="50"/>
      <c r="O54" s="50"/>
      <c r="P54" s="68" t="s">
        <v>458</v>
      </c>
      <c r="Q54" s="68" t="s">
        <v>221</v>
      </c>
      <c r="R54" s="68" t="s">
        <v>459</v>
      </c>
      <c r="S54" s="68" t="s">
        <v>215</v>
      </c>
      <c r="T54" s="50"/>
      <c r="U54" s="50"/>
      <c r="V54" s="51">
        <v>5.99</v>
      </c>
      <c r="W54" s="51">
        <v>2.44</v>
      </c>
      <c r="X54" s="68" t="s">
        <v>260</v>
      </c>
      <c r="Y54" s="50">
        <v>8.49</v>
      </c>
      <c r="Z54" s="50">
        <v>3.6</v>
      </c>
      <c r="AA54" s="68" t="s">
        <v>261</v>
      </c>
      <c r="AB54" s="68" t="s">
        <v>262</v>
      </c>
    </row>
    <row r="55" spans="1:28" s="52" customFormat="1" ht="31.5" x14ac:dyDescent="0.25">
      <c r="A55" s="50">
        <v>42</v>
      </c>
      <c r="B55" s="68" t="s">
        <v>319</v>
      </c>
      <c r="C55" s="69" t="s">
        <v>364</v>
      </c>
      <c r="D55" s="69" t="s">
        <v>160</v>
      </c>
      <c r="E55" s="69" t="s">
        <v>443</v>
      </c>
      <c r="F55" s="68" t="s">
        <v>224</v>
      </c>
      <c r="G55" s="68" t="s">
        <v>208</v>
      </c>
      <c r="H55" s="50"/>
      <c r="I55" s="50"/>
      <c r="J55" s="68" t="s">
        <v>208</v>
      </c>
      <c r="K55" s="68" t="s">
        <v>208</v>
      </c>
      <c r="L55" s="68" t="s">
        <v>463</v>
      </c>
      <c r="M55" s="68" t="s">
        <v>207</v>
      </c>
      <c r="N55" s="50"/>
      <c r="O55" s="50"/>
      <c r="P55" s="68" t="s">
        <v>453</v>
      </c>
      <c r="Q55" s="68" t="s">
        <v>219</v>
      </c>
      <c r="R55" s="68" t="s">
        <v>220</v>
      </c>
      <c r="S55" s="68" t="s">
        <v>221</v>
      </c>
      <c r="T55" s="50"/>
      <c r="U55" s="50"/>
      <c r="V55" s="51">
        <v>4.22</v>
      </c>
      <c r="W55" s="51">
        <v>1.44</v>
      </c>
      <c r="X55" s="68" t="s">
        <v>466</v>
      </c>
      <c r="Y55" s="50">
        <v>7.62</v>
      </c>
      <c r="Z55" s="50">
        <v>3.1</v>
      </c>
      <c r="AA55" s="68" t="s">
        <v>261</v>
      </c>
      <c r="AB55" s="68" t="s">
        <v>262</v>
      </c>
    </row>
    <row r="56" spans="1:28" s="52" customFormat="1" x14ac:dyDescent="0.25">
      <c r="A56" s="50">
        <v>43</v>
      </c>
      <c r="B56" s="68" t="s">
        <v>320</v>
      </c>
      <c r="C56" s="69" t="s">
        <v>365</v>
      </c>
      <c r="D56" s="69" t="s">
        <v>400</v>
      </c>
      <c r="E56" s="69" t="s">
        <v>444</v>
      </c>
      <c r="F56" s="68" t="s">
        <v>450</v>
      </c>
      <c r="G56" s="68" t="s">
        <v>219</v>
      </c>
      <c r="H56" s="50"/>
      <c r="I56" s="50"/>
      <c r="J56" s="68" t="s">
        <v>208</v>
      </c>
      <c r="K56" s="68" t="s">
        <v>208</v>
      </c>
      <c r="L56" s="68" t="s">
        <v>451</v>
      </c>
      <c r="M56" s="68" t="s">
        <v>219</v>
      </c>
      <c r="N56" s="50"/>
      <c r="O56" s="50"/>
      <c r="P56" s="68" t="s">
        <v>451</v>
      </c>
      <c r="Q56" s="68" t="s">
        <v>219</v>
      </c>
      <c r="R56" s="68" t="s">
        <v>461</v>
      </c>
      <c r="S56" s="68" t="s">
        <v>215</v>
      </c>
      <c r="T56" s="50"/>
      <c r="U56" s="50"/>
      <c r="V56" s="51">
        <v>4.9000000000000004</v>
      </c>
      <c r="W56" s="51">
        <v>1.78</v>
      </c>
      <c r="X56" s="68" t="s">
        <v>466</v>
      </c>
      <c r="Y56" s="50">
        <v>7.55</v>
      </c>
      <c r="Z56" s="50">
        <v>3.01</v>
      </c>
      <c r="AA56" s="68" t="s">
        <v>261</v>
      </c>
      <c r="AB56" s="68" t="s">
        <v>262</v>
      </c>
    </row>
    <row r="57" spans="1:28" s="52" customFormat="1" x14ac:dyDescent="0.25">
      <c r="A57" s="50">
        <v>44</v>
      </c>
      <c r="B57" s="68" t="s">
        <v>321</v>
      </c>
      <c r="C57" s="69" t="s">
        <v>366</v>
      </c>
      <c r="D57" s="69" t="s">
        <v>401</v>
      </c>
      <c r="E57" s="69" t="s">
        <v>445</v>
      </c>
      <c r="F57" s="68" t="s">
        <v>450</v>
      </c>
      <c r="G57" s="68" t="s">
        <v>219</v>
      </c>
      <c r="H57" s="50"/>
      <c r="I57" s="50"/>
      <c r="J57" s="68" t="s">
        <v>208</v>
      </c>
      <c r="K57" s="68" t="s">
        <v>208</v>
      </c>
      <c r="L57" s="68" t="s">
        <v>231</v>
      </c>
      <c r="M57" s="68" t="s">
        <v>210</v>
      </c>
      <c r="N57" s="50"/>
      <c r="O57" s="50"/>
      <c r="P57" s="68" t="s">
        <v>454</v>
      </c>
      <c r="Q57" s="68" t="s">
        <v>217</v>
      </c>
      <c r="R57" s="68" t="s">
        <v>249</v>
      </c>
      <c r="S57" s="68" t="s">
        <v>215</v>
      </c>
      <c r="T57" s="50"/>
      <c r="U57" s="50"/>
      <c r="V57" s="51">
        <v>4.9000000000000004</v>
      </c>
      <c r="W57" s="51">
        <v>1.83</v>
      </c>
      <c r="X57" s="68" t="s">
        <v>466</v>
      </c>
      <c r="Y57" s="50">
        <v>7.58</v>
      </c>
      <c r="Z57" s="50">
        <v>3.08</v>
      </c>
      <c r="AA57" s="68" t="s">
        <v>261</v>
      </c>
      <c r="AB57" s="68" t="s">
        <v>262</v>
      </c>
    </row>
    <row r="58" spans="1:28" s="52" customFormat="1" ht="31.5" x14ac:dyDescent="0.25">
      <c r="A58" s="50">
        <v>45</v>
      </c>
      <c r="B58" s="68" t="s">
        <v>322</v>
      </c>
      <c r="C58" s="69" t="s">
        <v>367</v>
      </c>
      <c r="D58" s="69" t="s">
        <v>166</v>
      </c>
      <c r="E58" s="69" t="s">
        <v>446</v>
      </c>
      <c r="F58" s="68" t="s">
        <v>238</v>
      </c>
      <c r="G58" s="68" t="s">
        <v>207</v>
      </c>
      <c r="H58" s="50"/>
      <c r="I58" s="50"/>
      <c r="J58" s="68" t="s">
        <v>208</v>
      </c>
      <c r="K58" s="68" t="s">
        <v>208</v>
      </c>
      <c r="L58" s="68" t="s">
        <v>459</v>
      </c>
      <c r="M58" s="68" t="s">
        <v>215</v>
      </c>
      <c r="N58" s="50"/>
      <c r="O58" s="50"/>
      <c r="P58" s="68" t="s">
        <v>458</v>
      </c>
      <c r="Q58" s="68" t="s">
        <v>221</v>
      </c>
      <c r="R58" s="68" t="s">
        <v>251</v>
      </c>
      <c r="S58" s="68" t="s">
        <v>215</v>
      </c>
      <c r="T58" s="50"/>
      <c r="U58" s="50"/>
      <c r="V58" s="51">
        <v>5.96</v>
      </c>
      <c r="W58" s="51">
        <v>2.5299999999999998</v>
      </c>
      <c r="X58" s="68" t="s">
        <v>259</v>
      </c>
      <c r="Y58" s="50">
        <v>8.57</v>
      </c>
      <c r="Z58" s="50">
        <v>3.65</v>
      </c>
      <c r="AA58" s="68" t="s">
        <v>261</v>
      </c>
      <c r="AB58" s="68" t="s">
        <v>262</v>
      </c>
    </row>
    <row r="59" spans="1:28" s="52" customFormat="1" x14ac:dyDescent="0.25">
      <c r="A59" s="50">
        <v>46</v>
      </c>
      <c r="B59" s="68" t="s">
        <v>323</v>
      </c>
      <c r="C59" s="69" t="s">
        <v>368</v>
      </c>
      <c r="D59" s="69" t="s">
        <v>402</v>
      </c>
      <c r="E59" s="69" t="s">
        <v>447</v>
      </c>
      <c r="F59" s="68" t="s">
        <v>451</v>
      </c>
      <c r="G59" s="68" t="s">
        <v>219</v>
      </c>
      <c r="H59" s="50"/>
      <c r="I59" s="50"/>
      <c r="J59" s="68" t="s">
        <v>208</v>
      </c>
      <c r="K59" s="68" t="s">
        <v>208</v>
      </c>
      <c r="L59" s="68" t="s">
        <v>235</v>
      </c>
      <c r="M59" s="68" t="s">
        <v>215</v>
      </c>
      <c r="N59" s="50"/>
      <c r="O59" s="50"/>
      <c r="P59" s="68" t="s">
        <v>254</v>
      </c>
      <c r="Q59" s="68" t="s">
        <v>210</v>
      </c>
      <c r="R59" s="68" t="s">
        <v>245</v>
      </c>
      <c r="S59" s="68" t="s">
        <v>215</v>
      </c>
      <c r="T59" s="50"/>
      <c r="U59" s="50"/>
      <c r="V59" s="51">
        <v>5.62</v>
      </c>
      <c r="W59" s="51">
        <v>2.33</v>
      </c>
      <c r="X59" s="68" t="s">
        <v>260</v>
      </c>
      <c r="Y59" s="50">
        <v>8.15</v>
      </c>
      <c r="Z59" s="50">
        <v>3.41</v>
      </c>
      <c r="AA59" s="68" t="s">
        <v>261</v>
      </c>
      <c r="AB59" s="68" t="s">
        <v>262</v>
      </c>
    </row>
    <row r="60" spans="1:28" s="52" customFormat="1" x14ac:dyDescent="0.25">
      <c r="A60" s="50">
        <v>47</v>
      </c>
      <c r="B60" s="68" t="s">
        <v>324</v>
      </c>
      <c r="C60" s="69" t="s">
        <v>369</v>
      </c>
      <c r="D60" s="69" t="s">
        <v>167</v>
      </c>
      <c r="E60" s="69" t="s">
        <v>436</v>
      </c>
      <c r="F60" s="68" t="s">
        <v>224</v>
      </c>
      <c r="G60" s="68" t="s">
        <v>208</v>
      </c>
      <c r="H60" s="50"/>
      <c r="I60" s="50"/>
      <c r="J60" s="68" t="s">
        <v>208</v>
      </c>
      <c r="K60" s="68" t="s">
        <v>208</v>
      </c>
      <c r="L60" s="68" t="s">
        <v>455</v>
      </c>
      <c r="M60" s="68" t="s">
        <v>207</v>
      </c>
      <c r="N60" s="68" t="s">
        <v>208</v>
      </c>
      <c r="O60" s="68" t="s">
        <v>208</v>
      </c>
      <c r="P60" s="68" t="s">
        <v>227</v>
      </c>
      <c r="Q60" s="68" t="s">
        <v>219</v>
      </c>
      <c r="R60" s="68" t="s">
        <v>464</v>
      </c>
      <c r="S60" s="68" t="s">
        <v>219</v>
      </c>
      <c r="T60" s="50"/>
      <c r="U60" s="50"/>
      <c r="V60" s="51">
        <v>3.55</v>
      </c>
      <c r="W60" s="51">
        <v>1.08</v>
      </c>
      <c r="X60" s="68" t="s">
        <v>466</v>
      </c>
      <c r="Y60" s="50">
        <v>6.31</v>
      </c>
      <c r="Z60" s="50">
        <v>2.2000000000000002</v>
      </c>
      <c r="AA60" s="68" t="s">
        <v>261</v>
      </c>
      <c r="AB60" s="68" t="s">
        <v>262</v>
      </c>
    </row>
    <row r="61" spans="1:28" s="52" customFormat="1" x14ac:dyDescent="0.25">
      <c r="A61" s="50">
        <v>48</v>
      </c>
      <c r="B61" s="68" t="s">
        <v>325</v>
      </c>
      <c r="C61" s="69" t="s">
        <v>370</v>
      </c>
      <c r="D61" s="69" t="s">
        <v>403</v>
      </c>
      <c r="E61" s="69" t="s">
        <v>448</v>
      </c>
      <c r="F61" s="68" t="s">
        <v>239</v>
      </c>
      <c r="G61" s="68" t="s">
        <v>219</v>
      </c>
      <c r="H61" s="50"/>
      <c r="I61" s="50"/>
      <c r="J61" s="68" t="s">
        <v>208</v>
      </c>
      <c r="K61" s="68" t="s">
        <v>208</v>
      </c>
      <c r="L61" s="68" t="s">
        <v>248</v>
      </c>
      <c r="M61" s="68" t="s">
        <v>221</v>
      </c>
      <c r="N61" s="50"/>
      <c r="O61" s="50"/>
      <c r="P61" s="68" t="s">
        <v>216</v>
      </c>
      <c r="Q61" s="68" t="s">
        <v>219</v>
      </c>
      <c r="R61" s="68" t="s">
        <v>237</v>
      </c>
      <c r="S61" s="68" t="s">
        <v>221</v>
      </c>
      <c r="T61" s="50"/>
      <c r="U61" s="50"/>
      <c r="V61" s="51">
        <v>5.09</v>
      </c>
      <c r="W61" s="51">
        <v>1.94</v>
      </c>
      <c r="X61" s="68" t="s">
        <v>466</v>
      </c>
      <c r="Y61" s="50">
        <v>7.63</v>
      </c>
      <c r="Z61" s="50">
        <v>3.1</v>
      </c>
      <c r="AA61" s="68" t="s">
        <v>261</v>
      </c>
      <c r="AB61" s="68" t="s">
        <v>262</v>
      </c>
    </row>
    <row r="62" spans="1:28" s="52" customFormat="1" x14ac:dyDescent="0.25">
      <c r="A62" s="50">
        <v>49</v>
      </c>
      <c r="B62" s="68" t="s">
        <v>326</v>
      </c>
      <c r="C62" s="69" t="s">
        <v>371</v>
      </c>
      <c r="D62" s="69" t="s">
        <v>168</v>
      </c>
      <c r="E62" s="69" t="s">
        <v>449</v>
      </c>
      <c r="F62" s="68" t="s">
        <v>238</v>
      </c>
      <c r="G62" s="68" t="s">
        <v>207</v>
      </c>
      <c r="H62" s="50"/>
      <c r="I62" s="50"/>
      <c r="J62" s="68" t="s">
        <v>208</v>
      </c>
      <c r="K62" s="68" t="s">
        <v>208</v>
      </c>
      <c r="L62" s="68" t="s">
        <v>253</v>
      </c>
      <c r="M62" s="68" t="s">
        <v>215</v>
      </c>
      <c r="N62" s="50"/>
      <c r="O62" s="50"/>
      <c r="P62" s="68" t="s">
        <v>229</v>
      </c>
      <c r="Q62" s="68" t="s">
        <v>210</v>
      </c>
      <c r="R62" s="68" t="s">
        <v>232</v>
      </c>
      <c r="S62" s="68" t="s">
        <v>215</v>
      </c>
      <c r="T62" s="50"/>
      <c r="U62" s="50"/>
      <c r="V62" s="51">
        <v>5.74</v>
      </c>
      <c r="W62" s="51">
        <v>2.42</v>
      </c>
      <c r="X62" s="68" t="s">
        <v>260</v>
      </c>
      <c r="Y62" s="50">
        <v>8.2899999999999991</v>
      </c>
      <c r="Z62" s="50">
        <v>3.5</v>
      </c>
      <c r="AA62" s="68" t="s">
        <v>261</v>
      </c>
      <c r="AB62" s="68" t="s">
        <v>262</v>
      </c>
    </row>
    <row r="63" spans="1:28" s="52" customFormat="1" ht="12.75" hidden="1" customHeight="1" x14ac:dyDescent="0.25">
      <c r="A63" s="53"/>
      <c r="B63" s="53"/>
      <c r="C63" s="54">
        <f>COUNTIF($AB$14:$AB$62,"Học tiếp")</f>
        <v>48</v>
      </c>
      <c r="D63" s="54">
        <f>SUM(COUNTIF($AB$14:$AB$62,"Cảnh cáo học vụ lần 1"),COUNTIF($AB$14:$AB$62,"Cảnh cáo học vụ lần 2"),COUNTIF($AB$14:$AB$62,"Cảnh cáo học vụ lần 3"))</f>
        <v>1</v>
      </c>
      <c r="E63" s="54">
        <f>COUNTIF($AB$14:$AB$62,"Thôi học")</f>
        <v>0</v>
      </c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5"/>
      <c r="W63" s="55"/>
      <c r="X63" s="53"/>
      <c r="Y63" s="53"/>
      <c r="Z63" s="53"/>
      <c r="AA63" s="53"/>
      <c r="AB63" s="53"/>
    </row>
    <row r="64" spans="1:28" ht="20.85" customHeight="1" x14ac:dyDescent="0.25">
      <c r="B64" s="56" t="s">
        <v>18</v>
      </c>
      <c r="C64" s="56" t="s">
        <v>266</v>
      </c>
    </row>
    <row r="65" spans="1:148" x14ac:dyDescent="0.25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8" t="s">
        <v>19</v>
      </c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7"/>
      <c r="DE65" s="57"/>
      <c r="DF65" s="57"/>
      <c r="DG65" s="57"/>
      <c r="DH65" s="57"/>
      <c r="DI65" s="57"/>
      <c r="DJ65" s="57"/>
      <c r="DK65" s="57"/>
      <c r="DL65" s="57"/>
      <c r="DM65" s="57"/>
      <c r="DN65" s="57"/>
      <c r="DO65" s="57"/>
      <c r="DP65" s="57"/>
      <c r="DQ65" s="57"/>
      <c r="DR65" s="57"/>
      <c r="DS65" s="57"/>
      <c r="DT65" s="57"/>
      <c r="DU65" s="57"/>
      <c r="DV65" s="57"/>
      <c r="DW65" s="57"/>
      <c r="DX65" s="57"/>
      <c r="DY65" s="57"/>
      <c r="DZ65" s="57"/>
      <c r="EA65" s="57"/>
      <c r="EB65" s="57"/>
      <c r="EC65" s="57"/>
      <c r="ED65" s="57"/>
      <c r="EE65" s="57"/>
      <c r="EF65" s="57"/>
      <c r="EG65" s="57"/>
      <c r="EH65" s="57"/>
      <c r="EI65" s="57"/>
      <c r="EJ65" s="57"/>
      <c r="EK65" s="57"/>
      <c r="EL65" s="57"/>
      <c r="EM65" s="57"/>
      <c r="EN65" s="57"/>
      <c r="EO65" s="57"/>
      <c r="EP65" s="57"/>
      <c r="EQ65" s="57"/>
      <c r="ER65" s="57"/>
    </row>
    <row r="66" spans="1:148" x14ac:dyDescent="0.25">
      <c r="B66" s="59" t="s">
        <v>20</v>
      </c>
      <c r="C66" s="60"/>
      <c r="D66" s="60"/>
      <c r="E66" s="60"/>
      <c r="F66" s="60"/>
      <c r="G66" s="60"/>
      <c r="H66" s="60"/>
      <c r="I66" s="57"/>
      <c r="J66" s="25"/>
      <c r="K66" s="25"/>
      <c r="L66" s="25"/>
      <c r="M66" s="25"/>
      <c r="N66" s="24"/>
      <c r="O66" s="24"/>
      <c r="P66" s="24"/>
      <c r="Q66" s="24"/>
      <c r="R66" s="62"/>
      <c r="S66" s="62"/>
      <c r="T66" s="61"/>
      <c r="U66" s="61"/>
    </row>
    <row r="67" spans="1:148" x14ac:dyDescent="0.25">
      <c r="B67" s="59" t="str">
        <f>"Số sinh viên bình thường: "&amp;C63</f>
        <v>Số sinh viên bình thường: 48</v>
      </c>
      <c r="C67" s="57"/>
      <c r="D67" s="60"/>
      <c r="E67" s="60"/>
      <c r="F67" s="60"/>
      <c r="G67" s="60"/>
      <c r="H67" s="60"/>
      <c r="I67" s="57"/>
      <c r="J67" s="62"/>
      <c r="K67" s="62"/>
      <c r="L67" s="63"/>
      <c r="M67" s="63"/>
      <c r="N67" s="35"/>
      <c r="O67" s="35"/>
      <c r="P67" s="35"/>
      <c r="Q67" s="35"/>
      <c r="R67" s="62"/>
      <c r="S67" s="62"/>
      <c r="T67" s="61"/>
      <c r="U67" s="61"/>
    </row>
    <row r="68" spans="1:148" x14ac:dyDescent="0.25">
      <c r="B68" s="59" t="str">
        <f>"Số sinh viên bị cảnh báo học vụ: "&amp;D63</f>
        <v>Số sinh viên bị cảnh báo học vụ: 1</v>
      </c>
      <c r="C68" s="57"/>
      <c r="D68" s="60"/>
      <c r="E68" s="60"/>
      <c r="F68" s="60"/>
      <c r="G68" s="60"/>
      <c r="H68" s="60"/>
      <c r="I68" s="57"/>
      <c r="J68" s="54"/>
      <c r="K68" s="54"/>
      <c r="L68" s="54"/>
      <c r="M68" s="54"/>
    </row>
    <row r="69" spans="1:148" x14ac:dyDescent="0.25">
      <c r="B69" s="59" t="str">
        <f>"Số sinh viên bị buộc thôi học : "&amp;E63</f>
        <v>Số sinh viên bị buộc thôi học : 0</v>
      </c>
      <c r="C69" s="57"/>
      <c r="D69" s="60"/>
      <c r="E69" s="60"/>
      <c r="F69" s="60"/>
      <c r="G69" s="60"/>
      <c r="H69" s="60"/>
      <c r="I69" s="57"/>
      <c r="J69" s="54"/>
      <c r="K69" s="54"/>
      <c r="L69" s="54"/>
      <c r="M69" s="54"/>
    </row>
    <row r="70" spans="1:148" x14ac:dyDescent="0.25">
      <c r="B70" s="64"/>
      <c r="C70" s="64"/>
      <c r="D70" s="65"/>
      <c r="E70" s="65"/>
      <c r="F70" s="53"/>
      <c r="G70" s="52"/>
    </row>
    <row r="71" spans="1:148" ht="24" customHeight="1" x14ac:dyDescent="0.25">
      <c r="C71" s="34" t="s">
        <v>21</v>
      </c>
      <c r="D71" s="34"/>
      <c r="E71" s="66"/>
      <c r="J71" s="33" t="s">
        <v>22</v>
      </c>
      <c r="K71" s="33"/>
      <c r="L71" s="33"/>
      <c r="M71" s="33"/>
      <c r="N71" s="33"/>
      <c r="V71" s="40"/>
      <c r="W71" s="40"/>
      <c r="X71" s="40"/>
      <c r="Y71" s="40"/>
      <c r="Z71" s="40"/>
      <c r="AA71" s="59" t="s">
        <v>23</v>
      </c>
      <c r="AB71" s="40"/>
      <c r="AC71" s="40"/>
    </row>
    <row r="73" spans="1:148" ht="12.75" customHeight="1" x14ac:dyDescent="0.25">
      <c r="H73" s="32"/>
      <c r="I73" s="32"/>
      <c r="P73" s="32"/>
      <c r="Q73" s="32"/>
      <c r="V73" s="36"/>
      <c r="W73" s="36"/>
      <c r="X73" s="36"/>
      <c r="Y73" s="67"/>
      <c r="Z73" s="67"/>
      <c r="AA73" s="67"/>
    </row>
    <row r="75" spans="1:148" x14ac:dyDescent="0.25">
      <c r="A75" s="41" t="s">
        <v>24</v>
      </c>
    </row>
    <row r="77" spans="1:148" x14ac:dyDescent="0.25">
      <c r="B77" s="59"/>
    </row>
    <row r="78" spans="1:148" x14ac:dyDescent="0.25">
      <c r="B78" s="59"/>
    </row>
  </sheetData>
  <mergeCells count="40"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  <mergeCell ref="P10:Q11"/>
    <mergeCell ref="R10:S11"/>
    <mergeCell ref="T10:U11"/>
    <mergeCell ref="Y12:Y13"/>
    <mergeCell ref="Z12:Z13"/>
    <mergeCell ref="X12:X13"/>
    <mergeCell ref="W12:W13"/>
    <mergeCell ref="AA12:AA13"/>
    <mergeCell ref="R12:S12"/>
    <mergeCell ref="T12:U12"/>
    <mergeCell ref="V73:X73"/>
    <mergeCell ref="N67:Q67"/>
    <mergeCell ref="C71:D71"/>
    <mergeCell ref="J71:N71"/>
    <mergeCell ref="H73:I73"/>
    <mergeCell ref="P73:Q73"/>
    <mergeCell ref="J66:M66"/>
    <mergeCell ref="N66:Q66"/>
    <mergeCell ref="V12:V13"/>
    <mergeCell ref="F12:G12"/>
    <mergeCell ref="H12:I12"/>
    <mergeCell ref="J12:K12"/>
    <mergeCell ref="L12:M12"/>
    <mergeCell ref="N12:O12"/>
  </mergeCells>
  <conditionalFormatting sqref="F14:U63">
    <cfRule type="expression" priority="3" stopIfTrue="1">
      <formula>LEN(TRIM(F14))=0</formula>
    </cfRule>
    <cfRule type="cellIs" dxfId="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Z97"/>
  <sheetViews>
    <sheetView view="pageBreakPreview" topLeftCell="A70" workbookViewId="0"/>
  </sheetViews>
  <sheetFormatPr defaultColWidth="9.125" defaultRowHeight="15.75" x14ac:dyDescent="0.25"/>
  <cols>
    <col min="1" max="1" width="5" style="41" customWidth="1"/>
    <col min="2" max="2" width="13.375" style="41" customWidth="1"/>
    <col min="3" max="3" width="17" style="41" customWidth="1"/>
    <col min="4" max="4" width="8.875" style="41" customWidth="1"/>
    <col min="5" max="5" width="10.75" style="41" bestFit="1" customWidth="1"/>
    <col min="6" max="6" width="7.125" style="40" customWidth="1"/>
    <col min="7" max="55" width="5.875" style="40" customWidth="1"/>
    <col min="56" max="57" width="6.125" style="41" customWidth="1"/>
    <col min="58" max="58" width="9.125" style="41" customWidth="1"/>
    <col min="59" max="59" width="8.125" style="41" customWidth="1"/>
    <col min="60" max="60" width="6.625" style="41" customWidth="1"/>
    <col min="61" max="61" width="13" style="41" customWidth="1"/>
    <col min="62" max="62" width="17.25" style="41" customWidth="1"/>
    <col min="63" max="63" width="9.125" style="41" customWidth="1"/>
    <col min="64" max="16384" width="9.125" style="41"/>
  </cols>
  <sheetData>
    <row r="1" spans="1:63" ht="15.6" customHeigh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63" ht="36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63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63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</row>
    <row r="5" spans="1:63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42"/>
      <c r="AU5" s="42"/>
      <c r="AV5" s="42"/>
      <c r="AW5" s="42"/>
      <c r="AX5" s="42"/>
      <c r="AY5" s="42"/>
      <c r="AZ5" s="42"/>
      <c r="BA5" s="42"/>
      <c r="BB5" s="42"/>
      <c r="BC5" s="42"/>
    </row>
    <row r="6" spans="1:63" ht="23.25" customHeight="1" x14ac:dyDescent="0.25">
      <c r="A6" s="42"/>
      <c r="B6" s="42" t="s">
        <v>575</v>
      </c>
      <c r="C6" s="42"/>
      <c r="F6" s="42"/>
      <c r="G6" s="42"/>
      <c r="H6" s="42"/>
      <c r="I6" s="42"/>
      <c r="J6" s="42"/>
      <c r="K6" s="42"/>
      <c r="L6" s="43"/>
      <c r="M6" s="44"/>
      <c r="N6" s="43"/>
      <c r="O6" s="45"/>
      <c r="P6" s="42"/>
      <c r="U6" s="43"/>
      <c r="V6" s="43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G6" s="43" t="s">
        <v>1</v>
      </c>
      <c r="BH6" s="43" t="s">
        <v>31</v>
      </c>
      <c r="BI6" s="42"/>
      <c r="BJ6" s="43"/>
      <c r="BK6" s="42"/>
    </row>
    <row r="7" spans="1:63" ht="23.25" customHeight="1" x14ac:dyDescent="0.25">
      <c r="A7" s="42"/>
      <c r="B7" s="42" t="s">
        <v>576</v>
      </c>
      <c r="C7" s="42"/>
      <c r="F7" s="42"/>
      <c r="G7" s="42"/>
      <c r="H7" s="42"/>
      <c r="I7" s="42"/>
      <c r="J7" s="42"/>
      <c r="K7" s="42"/>
      <c r="L7" s="43"/>
      <c r="M7" s="44"/>
      <c r="N7" s="43"/>
      <c r="O7" s="45"/>
      <c r="P7" s="42"/>
      <c r="U7" s="43"/>
      <c r="V7" s="43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G7" s="43" t="s">
        <v>2</v>
      </c>
      <c r="BH7" s="43" t="s">
        <v>26</v>
      </c>
      <c r="BI7" s="42"/>
      <c r="BJ7" s="43"/>
      <c r="BK7" s="42"/>
    </row>
    <row r="8" spans="1:63" x14ac:dyDescent="0.25">
      <c r="A8" s="42"/>
      <c r="B8" s="42" t="s">
        <v>578</v>
      </c>
      <c r="C8" s="42"/>
      <c r="F8" s="42"/>
      <c r="G8" s="42"/>
      <c r="H8" s="42"/>
      <c r="I8" s="42"/>
      <c r="J8" s="42"/>
      <c r="K8" s="42"/>
      <c r="L8" s="43"/>
      <c r="M8" s="44"/>
      <c r="N8" s="43"/>
      <c r="O8" s="45"/>
      <c r="P8" s="42"/>
      <c r="U8" s="43"/>
      <c r="V8" s="43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G8" s="43" t="s">
        <v>3</v>
      </c>
      <c r="BH8" s="43" t="s">
        <v>264</v>
      </c>
      <c r="BI8" s="42"/>
      <c r="BJ8" s="43"/>
      <c r="BK8" s="42"/>
    </row>
    <row r="9" spans="1:63" s="46" customFormat="1" ht="16.5" thickBot="1" x14ac:dyDescent="0.3"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</row>
    <row r="10" spans="1:63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579</v>
      </c>
      <c r="G10" s="14"/>
      <c r="H10" s="15" t="s">
        <v>580</v>
      </c>
      <c r="I10" s="14"/>
      <c r="J10" s="15" t="s">
        <v>268</v>
      </c>
      <c r="K10" s="14"/>
      <c r="L10" s="15" t="s">
        <v>581</v>
      </c>
      <c r="M10" s="14"/>
      <c r="N10" s="15" t="s">
        <v>38</v>
      </c>
      <c r="O10" s="14"/>
      <c r="P10" s="15" t="s">
        <v>40</v>
      </c>
      <c r="Q10" s="14"/>
      <c r="R10" s="15" t="s">
        <v>583</v>
      </c>
      <c r="S10" s="14"/>
      <c r="T10" s="15" t="s">
        <v>584</v>
      </c>
      <c r="U10" s="14"/>
      <c r="V10" s="15" t="s">
        <v>585</v>
      </c>
      <c r="W10" s="14"/>
      <c r="X10" s="15" t="s">
        <v>586</v>
      </c>
      <c r="Y10" s="14"/>
      <c r="Z10" s="15" t="s">
        <v>587</v>
      </c>
      <c r="AA10" s="14"/>
      <c r="AB10" s="15" t="s">
        <v>588</v>
      </c>
      <c r="AC10" s="14"/>
      <c r="AD10" s="15" t="s">
        <v>589</v>
      </c>
      <c r="AE10" s="14"/>
      <c r="AF10" s="15" t="s">
        <v>270</v>
      </c>
      <c r="AG10" s="14"/>
      <c r="AH10" s="15" t="s">
        <v>591</v>
      </c>
      <c r="AI10" s="14"/>
      <c r="AJ10" s="15" t="s">
        <v>592</v>
      </c>
      <c r="AK10" s="14"/>
      <c r="AL10" s="15" t="s">
        <v>58</v>
      </c>
      <c r="AM10" s="14"/>
      <c r="AN10" s="15" t="s">
        <v>594</v>
      </c>
      <c r="AO10" s="14"/>
      <c r="AP10" s="15" t="s">
        <v>273</v>
      </c>
      <c r="AQ10" s="14"/>
      <c r="AR10" s="15" t="s">
        <v>597</v>
      </c>
      <c r="AS10" s="14"/>
      <c r="AT10" s="15" t="s">
        <v>599</v>
      </c>
      <c r="AU10" s="14"/>
      <c r="AV10" s="15" t="s">
        <v>60</v>
      </c>
      <c r="AW10" s="14"/>
      <c r="AX10" s="15" t="s">
        <v>602</v>
      </c>
      <c r="AY10" s="14"/>
      <c r="AZ10" s="15" t="s">
        <v>604</v>
      </c>
      <c r="BA10" s="14"/>
      <c r="BB10" s="15" t="s">
        <v>606</v>
      </c>
      <c r="BC10" s="14"/>
      <c r="BD10" s="22" t="s">
        <v>9</v>
      </c>
      <c r="BE10" s="21"/>
      <c r="BF10" s="29"/>
      <c r="BG10" s="22" t="s">
        <v>10</v>
      </c>
      <c r="BH10" s="21"/>
      <c r="BI10" s="29"/>
      <c r="BJ10" s="18" t="s">
        <v>11</v>
      </c>
    </row>
    <row r="11" spans="1:63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13"/>
      <c r="AC11" s="12"/>
      <c r="AD11" s="13"/>
      <c r="AE11" s="12"/>
      <c r="AF11" s="13"/>
      <c r="AG11" s="12"/>
      <c r="AH11" s="13"/>
      <c r="AI11" s="12"/>
      <c r="AJ11" s="13"/>
      <c r="AK11" s="12"/>
      <c r="AL11" s="13"/>
      <c r="AM11" s="12"/>
      <c r="AN11" s="13"/>
      <c r="AO11" s="12"/>
      <c r="AP11" s="13"/>
      <c r="AQ11" s="12"/>
      <c r="AR11" s="13"/>
      <c r="AS11" s="12"/>
      <c r="AT11" s="13"/>
      <c r="AU11" s="12"/>
      <c r="AV11" s="13"/>
      <c r="AW11" s="12"/>
      <c r="AX11" s="13"/>
      <c r="AY11" s="12"/>
      <c r="AZ11" s="13"/>
      <c r="BA11" s="12"/>
      <c r="BB11" s="13"/>
      <c r="BC11" s="12"/>
      <c r="BD11" s="20"/>
      <c r="BE11" s="19"/>
      <c r="BF11" s="28"/>
      <c r="BG11" s="20"/>
      <c r="BH11" s="19"/>
      <c r="BI11" s="28"/>
      <c r="BJ11" s="17"/>
    </row>
    <row r="12" spans="1:63" s="48" customFormat="1" x14ac:dyDescent="0.25">
      <c r="A12" s="9"/>
      <c r="B12" s="6"/>
      <c r="C12" s="3"/>
      <c r="D12" s="1"/>
      <c r="E12" s="9"/>
      <c r="F12" s="38" t="s">
        <v>33</v>
      </c>
      <c r="G12" s="23"/>
      <c r="H12" s="38" t="s">
        <v>37</v>
      </c>
      <c r="I12" s="37"/>
      <c r="J12" s="38" t="s">
        <v>41</v>
      </c>
      <c r="K12" s="37"/>
      <c r="L12" s="38" t="s">
        <v>582</v>
      </c>
      <c r="M12" s="37"/>
      <c r="N12" s="38" t="s">
        <v>43</v>
      </c>
      <c r="O12" s="37"/>
      <c r="P12" s="38" t="s">
        <v>45</v>
      </c>
      <c r="Q12" s="37"/>
      <c r="R12" s="38" t="s">
        <v>35</v>
      </c>
      <c r="S12" s="37"/>
      <c r="T12" s="38" t="s">
        <v>39</v>
      </c>
      <c r="U12" s="37"/>
      <c r="V12" s="38" t="s">
        <v>49</v>
      </c>
      <c r="W12" s="37"/>
      <c r="X12" s="38" t="s">
        <v>51</v>
      </c>
      <c r="Y12" s="37"/>
      <c r="Z12" s="38" t="s">
        <v>53</v>
      </c>
      <c r="AA12" s="37"/>
      <c r="AB12" s="38" t="s">
        <v>55</v>
      </c>
      <c r="AC12" s="37"/>
      <c r="AD12" s="38" t="s">
        <v>57</v>
      </c>
      <c r="AE12" s="37"/>
      <c r="AF12" s="38" t="s">
        <v>590</v>
      </c>
      <c r="AG12" s="37"/>
      <c r="AH12" s="38" t="s">
        <v>61</v>
      </c>
      <c r="AI12" s="37"/>
      <c r="AJ12" s="38" t="s">
        <v>593</v>
      </c>
      <c r="AK12" s="37"/>
      <c r="AL12" s="38" t="s">
        <v>47</v>
      </c>
      <c r="AM12" s="37"/>
      <c r="AN12" s="38" t="s">
        <v>595</v>
      </c>
      <c r="AO12" s="37"/>
      <c r="AP12" s="38" t="s">
        <v>596</v>
      </c>
      <c r="AQ12" s="37"/>
      <c r="AR12" s="38" t="s">
        <v>598</v>
      </c>
      <c r="AS12" s="37"/>
      <c r="AT12" s="38" t="s">
        <v>600</v>
      </c>
      <c r="AU12" s="37"/>
      <c r="AV12" s="38" t="s">
        <v>601</v>
      </c>
      <c r="AW12" s="37"/>
      <c r="AX12" s="38" t="s">
        <v>603</v>
      </c>
      <c r="AY12" s="37"/>
      <c r="AZ12" s="38" t="s">
        <v>605</v>
      </c>
      <c r="BA12" s="37"/>
      <c r="BB12" s="38" t="s">
        <v>607</v>
      </c>
      <c r="BC12" s="37"/>
      <c r="BD12" s="27" t="s">
        <v>12</v>
      </c>
      <c r="BE12" s="27" t="s">
        <v>13</v>
      </c>
      <c r="BF12" s="29" t="s">
        <v>14</v>
      </c>
      <c r="BG12" s="31" t="s">
        <v>12</v>
      </c>
      <c r="BH12" s="31" t="s">
        <v>13</v>
      </c>
      <c r="BI12" s="26" t="s">
        <v>15</v>
      </c>
      <c r="BJ12" s="17"/>
    </row>
    <row r="13" spans="1:63" s="48" customFormat="1" x14ac:dyDescent="0.25">
      <c r="A13" s="8"/>
      <c r="B13" s="5"/>
      <c r="C13" s="2"/>
      <c r="D13" s="1"/>
      <c r="E13" s="8"/>
      <c r="F13" s="49" t="s">
        <v>16</v>
      </c>
      <c r="G13" s="49" t="s">
        <v>17</v>
      </c>
      <c r="H13" s="49" t="s">
        <v>16</v>
      </c>
      <c r="I13" s="49" t="s">
        <v>17</v>
      </c>
      <c r="J13" s="49" t="s">
        <v>16</v>
      </c>
      <c r="K13" s="49" t="s">
        <v>17</v>
      </c>
      <c r="L13" s="49" t="s">
        <v>16</v>
      </c>
      <c r="M13" s="49" t="s">
        <v>17</v>
      </c>
      <c r="N13" s="49" t="s">
        <v>16</v>
      </c>
      <c r="O13" s="49" t="s">
        <v>17</v>
      </c>
      <c r="P13" s="49" t="s">
        <v>16</v>
      </c>
      <c r="Q13" s="49" t="s">
        <v>17</v>
      </c>
      <c r="R13" s="49" t="s">
        <v>16</v>
      </c>
      <c r="S13" s="49" t="s">
        <v>17</v>
      </c>
      <c r="T13" s="49" t="s">
        <v>16</v>
      </c>
      <c r="U13" s="49" t="s">
        <v>17</v>
      </c>
      <c r="V13" s="49" t="s">
        <v>16</v>
      </c>
      <c r="W13" s="49" t="s">
        <v>17</v>
      </c>
      <c r="X13" s="49" t="s">
        <v>16</v>
      </c>
      <c r="Y13" s="49" t="s">
        <v>17</v>
      </c>
      <c r="Z13" s="49" t="s">
        <v>16</v>
      </c>
      <c r="AA13" s="49" t="s">
        <v>17</v>
      </c>
      <c r="AB13" s="49" t="s">
        <v>16</v>
      </c>
      <c r="AC13" s="49" t="s">
        <v>17</v>
      </c>
      <c r="AD13" s="49" t="s">
        <v>16</v>
      </c>
      <c r="AE13" s="49" t="s">
        <v>17</v>
      </c>
      <c r="AF13" s="49" t="s">
        <v>16</v>
      </c>
      <c r="AG13" s="49" t="s">
        <v>17</v>
      </c>
      <c r="AH13" s="49" t="s">
        <v>16</v>
      </c>
      <c r="AI13" s="49" t="s">
        <v>17</v>
      </c>
      <c r="AJ13" s="49" t="s">
        <v>16</v>
      </c>
      <c r="AK13" s="49" t="s">
        <v>17</v>
      </c>
      <c r="AL13" s="49" t="s">
        <v>16</v>
      </c>
      <c r="AM13" s="49" t="s">
        <v>17</v>
      </c>
      <c r="AN13" s="49" t="s">
        <v>16</v>
      </c>
      <c r="AO13" s="49" t="s">
        <v>17</v>
      </c>
      <c r="AP13" s="49" t="s">
        <v>16</v>
      </c>
      <c r="AQ13" s="49" t="s">
        <v>17</v>
      </c>
      <c r="AR13" s="49" t="s">
        <v>16</v>
      </c>
      <c r="AS13" s="49" t="s">
        <v>17</v>
      </c>
      <c r="AT13" s="49" t="s">
        <v>16</v>
      </c>
      <c r="AU13" s="49" t="s">
        <v>17</v>
      </c>
      <c r="AV13" s="49" t="s">
        <v>16</v>
      </c>
      <c r="AW13" s="49" t="s">
        <v>17</v>
      </c>
      <c r="AX13" s="49" t="s">
        <v>16</v>
      </c>
      <c r="AY13" s="49" t="s">
        <v>17</v>
      </c>
      <c r="AZ13" s="49" t="s">
        <v>16</v>
      </c>
      <c r="BA13" s="49" t="s">
        <v>17</v>
      </c>
      <c r="BB13" s="49" t="s">
        <v>16</v>
      </c>
      <c r="BC13" s="49" t="s">
        <v>17</v>
      </c>
      <c r="BD13" s="27"/>
      <c r="BE13" s="27"/>
      <c r="BF13" s="28"/>
      <c r="BG13" s="30"/>
      <c r="BH13" s="30"/>
      <c r="BI13" s="26"/>
      <c r="BJ13" s="16"/>
    </row>
    <row r="14" spans="1:63" s="52" customFormat="1" x14ac:dyDescent="0.25">
      <c r="A14" s="50">
        <v>1</v>
      </c>
      <c r="B14" s="68" t="s">
        <v>608</v>
      </c>
      <c r="C14" s="69" t="s">
        <v>676</v>
      </c>
      <c r="D14" s="69" t="s">
        <v>372</v>
      </c>
      <c r="E14" s="69" t="s">
        <v>764</v>
      </c>
      <c r="F14" s="50"/>
      <c r="G14" s="50"/>
      <c r="H14" s="50"/>
      <c r="I14" s="50"/>
      <c r="J14" s="50"/>
      <c r="K14" s="50"/>
      <c r="L14" s="50"/>
      <c r="M14" s="50"/>
      <c r="N14" s="68" t="s">
        <v>817</v>
      </c>
      <c r="O14" s="68" t="s">
        <v>218</v>
      </c>
      <c r="P14" s="68" t="s">
        <v>463</v>
      </c>
      <c r="Q14" s="68" t="s">
        <v>207</v>
      </c>
      <c r="R14" s="68" t="s">
        <v>247</v>
      </c>
      <c r="S14" s="68" t="s">
        <v>221</v>
      </c>
      <c r="T14" s="50"/>
      <c r="U14" s="50"/>
      <c r="V14" s="68" t="s">
        <v>247</v>
      </c>
      <c r="W14" s="68" t="s">
        <v>221</v>
      </c>
      <c r="X14" s="50"/>
      <c r="Y14" s="50"/>
      <c r="Z14" s="68" t="s">
        <v>231</v>
      </c>
      <c r="AA14" s="68" t="s">
        <v>210</v>
      </c>
      <c r="AB14" s="68" t="s">
        <v>209</v>
      </c>
      <c r="AC14" s="68" t="s">
        <v>210</v>
      </c>
      <c r="AD14" s="50"/>
      <c r="AE14" s="50"/>
      <c r="AF14" s="68" t="s">
        <v>208</v>
      </c>
      <c r="AG14" s="68" t="s">
        <v>208</v>
      </c>
      <c r="AH14" s="68" t="s">
        <v>232</v>
      </c>
      <c r="AI14" s="68" t="s">
        <v>215</v>
      </c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1">
        <v>5.6</v>
      </c>
      <c r="BE14" s="51">
        <v>2.23</v>
      </c>
      <c r="BF14" s="68" t="s">
        <v>260</v>
      </c>
      <c r="BG14" s="50">
        <v>6.87</v>
      </c>
      <c r="BH14" s="50">
        <v>2.5499999999999998</v>
      </c>
      <c r="BI14" s="68" t="s">
        <v>261</v>
      </c>
      <c r="BJ14" s="68" t="s">
        <v>262</v>
      </c>
    </row>
    <row r="15" spans="1:63" s="52" customFormat="1" x14ac:dyDescent="0.25">
      <c r="A15" s="50">
        <v>2</v>
      </c>
      <c r="B15" s="68" t="s">
        <v>609</v>
      </c>
      <c r="C15" s="69" t="s">
        <v>677</v>
      </c>
      <c r="D15" s="69" t="s">
        <v>372</v>
      </c>
      <c r="E15" s="69" t="s">
        <v>765</v>
      </c>
      <c r="F15" s="50"/>
      <c r="G15" s="50"/>
      <c r="H15" s="68" t="s">
        <v>209</v>
      </c>
      <c r="I15" s="68" t="s">
        <v>210</v>
      </c>
      <c r="J15" s="50"/>
      <c r="K15" s="50"/>
      <c r="L15" s="50"/>
      <c r="M15" s="50"/>
      <c r="N15" s="50"/>
      <c r="O15" s="50"/>
      <c r="P15" s="50"/>
      <c r="Q15" s="50"/>
      <c r="R15" s="68" t="s">
        <v>248</v>
      </c>
      <c r="S15" s="68" t="s">
        <v>221</v>
      </c>
      <c r="T15" s="50"/>
      <c r="U15" s="50"/>
      <c r="V15" s="68" t="s">
        <v>247</v>
      </c>
      <c r="W15" s="68" t="s">
        <v>221</v>
      </c>
      <c r="X15" s="50"/>
      <c r="Y15" s="50"/>
      <c r="Z15" s="68" t="s">
        <v>237</v>
      </c>
      <c r="AA15" s="68" t="s">
        <v>221</v>
      </c>
      <c r="AB15" s="50"/>
      <c r="AC15" s="50"/>
      <c r="AD15" s="50"/>
      <c r="AE15" s="50"/>
      <c r="AF15" s="68" t="s">
        <v>208</v>
      </c>
      <c r="AG15" s="68" t="s">
        <v>208</v>
      </c>
      <c r="AH15" s="68" t="s">
        <v>458</v>
      </c>
      <c r="AI15" s="68" t="s">
        <v>221</v>
      </c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1">
        <v>5.34</v>
      </c>
      <c r="BE15" s="51">
        <v>2.2599999999999998</v>
      </c>
      <c r="BF15" s="68" t="s">
        <v>260</v>
      </c>
      <c r="BG15" s="50">
        <v>7.34</v>
      </c>
      <c r="BH15" s="50">
        <v>2.88</v>
      </c>
      <c r="BI15" s="68" t="s">
        <v>261</v>
      </c>
      <c r="BJ15" s="68" t="s">
        <v>262</v>
      </c>
    </row>
    <row r="16" spans="1:63" s="52" customFormat="1" ht="31.5" x14ac:dyDescent="0.25">
      <c r="A16" s="50">
        <v>3</v>
      </c>
      <c r="B16" s="68" t="s">
        <v>610</v>
      </c>
      <c r="C16" s="69" t="s">
        <v>678</v>
      </c>
      <c r="D16" s="69" t="s">
        <v>372</v>
      </c>
      <c r="E16" s="69" t="s">
        <v>766</v>
      </c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68" t="s">
        <v>249</v>
      </c>
      <c r="S16" s="68" t="s">
        <v>215</v>
      </c>
      <c r="T16" s="50"/>
      <c r="U16" s="50"/>
      <c r="V16" s="68" t="s">
        <v>253</v>
      </c>
      <c r="W16" s="68" t="s">
        <v>215</v>
      </c>
      <c r="X16" s="50"/>
      <c r="Y16" s="50"/>
      <c r="Z16" s="68" t="s">
        <v>225</v>
      </c>
      <c r="AA16" s="68" t="s">
        <v>215</v>
      </c>
      <c r="AB16" s="50"/>
      <c r="AC16" s="50"/>
      <c r="AD16" s="50"/>
      <c r="AE16" s="50"/>
      <c r="AF16" s="68" t="s">
        <v>208</v>
      </c>
      <c r="AG16" s="68" t="s">
        <v>208</v>
      </c>
      <c r="AH16" s="68" t="s">
        <v>460</v>
      </c>
      <c r="AI16" s="68" t="s">
        <v>215</v>
      </c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1">
        <v>5.83</v>
      </c>
      <c r="BE16" s="51">
        <v>2.59</v>
      </c>
      <c r="BF16" s="68" t="s">
        <v>259</v>
      </c>
      <c r="BG16" s="50">
        <v>7.88</v>
      </c>
      <c r="BH16" s="50">
        <v>3.26</v>
      </c>
      <c r="BI16" s="68" t="s">
        <v>261</v>
      </c>
      <c r="BJ16" s="68" t="s">
        <v>262</v>
      </c>
    </row>
    <row r="17" spans="1:62" s="52" customFormat="1" ht="31.5" x14ac:dyDescent="0.25">
      <c r="A17" s="50">
        <v>4</v>
      </c>
      <c r="B17" s="68" t="s">
        <v>611</v>
      </c>
      <c r="C17" s="69" t="s">
        <v>679</v>
      </c>
      <c r="D17" s="69" t="s">
        <v>531</v>
      </c>
      <c r="E17" s="69" t="s">
        <v>767</v>
      </c>
      <c r="F17" s="68" t="s">
        <v>816</v>
      </c>
      <c r="G17" s="68" t="s">
        <v>219</v>
      </c>
      <c r="H17" s="50"/>
      <c r="I17" s="50"/>
      <c r="J17" s="68" t="s">
        <v>216</v>
      </c>
      <c r="K17" s="68" t="s">
        <v>219</v>
      </c>
      <c r="L17" s="50"/>
      <c r="M17" s="50"/>
      <c r="N17" s="50"/>
      <c r="O17" s="50"/>
      <c r="P17" s="50"/>
      <c r="Q17" s="50"/>
      <c r="R17" s="68" t="s">
        <v>208</v>
      </c>
      <c r="S17" s="68" t="s">
        <v>208</v>
      </c>
      <c r="T17" s="50"/>
      <c r="U17" s="50"/>
      <c r="V17" s="68" t="s">
        <v>458</v>
      </c>
      <c r="W17" s="68" t="s">
        <v>221</v>
      </c>
      <c r="X17" s="50"/>
      <c r="Y17" s="50"/>
      <c r="Z17" s="68" t="s">
        <v>236</v>
      </c>
      <c r="AA17" s="68" t="s">
        <v>219</v>
      </c>
      <c r="AB17" s="50"/>
      <c r="AC17" s="50"/>
      <c r="AD17" s="50"/>
      <c r="AE17" s="50"/>
      <c r="AF17" s="68" t="s">
        <v>208</v>
      </c>
      <c r="AG17" s="68" t="s">
        <v>208</v>
      </c>
      <c r="AH17" s="68" t="s">
        <v>212</v>
      </c>
      <c r="AI17" s="68" t="s">
        <v>218</v>
      </c>
      <c r="AJ17" s="50"/>
      <c r="AK17" s="50"/>
      <c r="AL17" s="50"/>
      <c r="AM17" s="50"/>
      <c r="AN17" s="68" t="s">
        <v>206</v>
      </c>
      <c r="AO17" s="68" t="s">
        <v>207</v>
      </c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68" t="s">
        <v>208</v>
      </c>
      <c r="BC17" s="68" t="s">
        <v>208</v>
      </c>
      <c r="BD17" s="51">
        <v>3.98</v>
      </c>
      <c r="BE17" s="51">
        <v>1.44</v>
      </c>
      <c r="BF17" s="68" t="s">
        <v>466</v>
      </c>
      <c r="BG17" s="50">
        <v>6.62</v>
      </c>
      <c r="BH17" s="50">
        <v>2.42</v>
      </c>
      <c r="BI17" s="68" t="s">
        <v>261</v>
      </c>
      <c r="BJ17" s="68" t="s">
        <v>262</v>
      </c>
    </row>
    <row r="18" spans="1:62" s="52" customFormat="1" x14ac:dyDescent="0.25">
      <c r="A18" s="50">
        <v>5</v>
      </c>
      <c r="B18" s="68" t="s">
        <v>612</v>
      </c>
      <c r="C18" s="69" t="s">
        <v>680</v>
      </c>
      <c r="D18" s="69" t="s">
        <v>139</v>
      </c>
      <c r="E18" s="69" t="s">
        <v>556</v>
      </c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68" t="s">
        <v>209</v>
      </c>
      <c r="S18" s="68" t="s">
        <v>210</v>
      </c>
      <c r="T18" s="50"/>
      <c r="U18" s="50"/>
      <c r="V18" s="68" t="s">
        <v>247</v>
      </c>
      <c r="W18" s="68" t="s">
        <v>221</v>
      </c>
      <c r="X18" s="50"/>
      <c r="Y18" s="50"/>
      <c r="Z18" s="68" t="s">
        <v>248</v>
      </c>
      <c r="AA18" s="68" t="s">
        <v>221</v>
      </c>
      <c r="AB18" s="50"/>
      <c r="AC18" s="50"/>
      <c r="AD18" s="50"/>
      <c r="AE18" s="50"/>
      <c r="AF18" s="68" t="s">
        <v>208</v>
      </c>
      <c r="AG18" s="68" t="s">
        <v>208</v>
      </c>
      <c r="AH18" s="68" t="s">
        <v>240</v>
      </c>
      <c r="AI18" s="68" t="s">
        <v>210</v>
      </c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1">
        <v>5.1100000000000003</v>
      </c>
      <c r="BE18" s="51">
        <v>2.12</v>
      </c>
      <c r="BF18" s="68" t="s">
        <v>260</v>
      </c>
      <c r="BG18" s="50">
        <v>7.48</v>
      </c>
      <c r="BH18" s="50">
        <v>2.98</v>
      </c>
      <c r="BI18" s="68" t="s">
        <v>261</v>
      </c>
      <c r="BJ18" s="68" t="s">
        <v>262</v>
      </c>
    </row>
    <row r="19" spans="1:62" s="52" customFormat="1" x14ac:dyDescent="0.25">
      <c r="A19" s="50">
        <v>6</v>
      </c>
      <c r="B19" s="68" t="s">
        <v>613</v>
      </c>
      <c r="C19" s="69" t="s">
        <v>681</v>
      </c>
      <c r="D19" s="69" t="s">
        <v>734</v>
      </c>
      <c r="E19" s="69" t="s">
        <v>190</v>
      </c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68" t="s">
        <v>254</v>
      </c>
      <c r="S19" s="68" t="s">
        <v>210</v>
      </c>
      <c r="T19" s="50"/>
      <c r="U19" s="50"/>
      <c r="V19" s="68" t="s">
        <v>458</v>
      </c>
      <c r="W19" s="68" t="s">
        <v>221</v>
      </c>
      <c r="X19" s="50"/>
      <c r="Y19" s="50"/>
      <c r="Z19" s="68" t="s">
        <v>231</v>
      </c>
      <c r="AA19" s="68" t="s">
        <v>210</v>
      </c>
      <c r="AB19" s="50"/>
      <c r="AC19" s="50"/>
      <c r="AD19" s="50"/>
      <c r="AE19" s="50"/>
      <c r="AF19" s="68" t="s">
        <v>208</v>
      </c>
      <c r="AG19" s="68" t="s">
        <v>208</v>
      </c>
      <c r="AH19" s="68" t="s">
        <v>214</v>
      </c>
      <c r="AI19" s="68" t="s">
        <v>210</v>
      </c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1">
        <v>4.9800000000000004</v>
      </c>
      <c r="BE19" s="51">
        <v>2.0299999999999998</v>
      </c>
      <c r="BF19" s="68" t="s">
        <v>260</v>
      </c>
      <c r="BG19" s="50">
        <v>7.34</v>
      </c>
      <c r="BH19" s="50">
        <v>2.88</v>
      </c>
      <c r="BI19" s="68" t="s">
        <v>261</v>
      </c>
      <c r="BJ19" s="68" t="s">
        <v>262</v>
      </c>
    </row>
    <row r="20" spans="1:62" s="52" customFormat="1" x14ac:dyDescent="0.25">
      <c r="A20" s="50">
        <v>7</v>
      </c>
      <c r="B20" s="68" t="s">
        <v>614</v>
      </c>
      <c r="C20" s="69" t="s">
        <v>124</v>
      </c>
      <c r="D20" s="69" t="s">
        <v>735</v>
      </c>
      <c r="E20" s="69" t="s">
        <v>195</v>
      </c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68" t="s">
        <v>248</v>
      </c>
      <c r="S20" s="68" t="s">
        <v>221</v>
      </c>
      <c r="T20" s="50"/>
      <c r="U20" s="50"/>
      <c r="V20" s="68" t="s">
        <v>235</v>
      </c>
      <c r="W20" s="68" t="s">
        <v>215</v>
      </c>
      <c r="X20" s="50"/>
      <c r="Y20" s="50"/>
      <c r="Z20" s="68" t="s">
        <v>237</v>
      </c>
      <c r="AA20" s="68" t="s">
        <v>221</v>
      </c>
      <c r="AB20" s="50"/>
      <c r="AC20" s="50"/>
      <c r="AD20" s="50"/>
      <c r="AE20" s="50"/>
      <c r="AF20" s="68" t="s">
        <v>208</v>
      </c>
      <c r="AG20" s="68" t="s">
        <v>208</v>
      </c>
      <c r="AH20" s="68" t="s">
        <v>235</v>
      </c>
      <c r="AI20" s="68" t="s">
        <v>215</v>
      </c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1">
        <v>5.41</v>
      </c>
      <c r="BE20" s="51">
        <v>2.44</v>
      </c>
      <c r="BF20" s="68" t="s">
        <v>260</v>
      </c>
      <c r="BG20" s="50">
        <v>7.6</v>
      </c>
      <c r="BH20" s="50">
        <v>3.09</v>
      </c>
      <c r="BI20" s="68" t="s">
        <v>261</v>
      </c>
      <c r="BJ20" s="68" t="s">
        <v>262</v>
      </c>
    </row>
    <row r="21" spans="1:62" s="52" customFormat="1" x14ac:dyDescent="0.25">
      <c r="A21" s="50">
        <v>8</v>
      </c>
      <c r="B21" s="68" t="s">
        <v>615</v>
      </c>
      <c r="C21" s="69" t="s">
        <v>682</v>
      </c>
      <c r="D21" s="69" t="s">
        <v>736</v>
      </c>
      <c r="E21" s="69" t="s">
        <v>414</v>
      </c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68" t="s">
        <v>231</v>
      </c>
      <c r="S21" s="68" t="s">
        <v>210</v>
      </c>
      <c r="T21" s="50"/>
      <c r="U21" s="50"/>
      <c r="V21" s="68" t="s">
        <v>248</v>
      </c>
      <c r="W21" s="68" t="s">
        <v>221</v>
      </c>
      <c r="X21" s="50"/>
      <c r="Y21" s="50"/>
      <c r="Z21" s="68" t="s">
        <v>233</v>
      </c>
      <c r="AA21" s="68" t="s">
        <v>210</v>
      </c>
      <c r="AB21" s="50"/>
      <c r="AC21" s="50"/>
      <c r="AD21" s="50"/>
      <c r="AE21" s="50"/>
      <c r="AF21" s="68" t="s">
        <v>208</v>
      </c>
      <c r="AG21" s="68" t="s">
        <v>208</v>
      </c>
      <c r="AH21" s="68" t="s">
        <v>235</v>
      </c>
      <c r="AI21" s="68" t="s">
        <v>215</v>
      </c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68" t="s">
        <v>208</v>
      </c>
      <c r="AW21" s="68" t="s">
        <v>208</v>
      </c>
      <c r="AX21" s="50"/>
      <c r="AY21" s="50"/>
      <c r="AZ21" s="50"/>
      <c r="BA21" s="50"/>
      <c r="BB21" s="50"/>
      <c r="BC21" s="50"/>
      <c r="BD21" s="51">
        <v>4.34</v>
      </c>
      <c r="BE21" s="51">
        <v>1.88</v>
      </c>
      <c r="BF21" s="68" t="s">
        <v>466</v>
      </c>
      <c r="BG21" s="50">
        <v>7.14</v>
      </c>
      <c r="BH21" s="50">
        <v>2.77</v>
      </c>
      <c r="BI21" s="68" t="s">
        <v>261</v>
      </c>
      <c r="BJ21" s="68" t="s">
        <v>262</v>
      </c>
    </row>
    <row r="22" spans="1:62" s="52" customFormat="1" x14ac:dyDescent="0.25">
      <c r="A22" s="50">
        <v>9</v>
      </c>
      <c r="B22" s="68" t="s">
        <v>616</v>
      </c>
      <c r="C22" s="69" t="s">
        <v>683</v>
      </c>
      <c r="D22" s="69" t="s">
        <v>737</v>
      </c>
      <c r="E22" s="69" t="s">
        <v>768</v>
      </c>
      <c r="F22" s="50"/>
      <c r="G22" s="50"/>
      <c r="H22" s="50"/>
      <c r="I22" s="50"/>
      <c r="J22" s="50"/>
      <c r="K22" s="50"/>
      <c r="L22" s="68" t="s">
        <v>235</v>
      </c>
      <c r="M22" s="68" t="s">
        <v>215</v>
      </c>
      <c r="N22" s="50"/>
      <c r="O22" s="50"/>
      <c r="P22" s="50"/>
      <c r="Q22" s="50"/>
      <c r="R22" s="68" t="s">
        <v>235</v>
      </c>
      <c r="S22" s="68" t="s">
        <v>215</v>
      </c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68" t="s">
        <v>208</v>
      </c>
      <c r="AG22" s="68" t="s">
        <v>208</v>
      </c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1">
        <v>5.5</v>
      </c>
      <c r="BE22" s="51">
        <v>2.59</v>
      </c>
      <c r="BF22" s="68" t="s">
        <v>259</v>
      </c>
      <c r="BG22" s="50">
        <v>7.69</v>
      </c>
      <c r="BH22" s="50">
        <v>3.15</v>
      </c>
      <c r="BI22" s="68" t="s">
        <v>261</v>
      </c>
      <c r="BJ22" s="68" t="s">
        <v>262</v>
      </c>
    </row>
    <row r="23" spans="1:62" s="52" customFormat="1" x14ac:dyDescent="0.25">
      <c r="A23" s="50">
        <v>10</v>
      </c>
      <c r="B23" s="68" t="s">
        <v>617</v>
      </c>
      <c r="C23" s="69" t="s">
        <v>684</v>
      </c>
      <c r="D23" s="69" t="s">
        <v>737</v>
      </c>
      <c r="E23" s="69" t="s">
        <v>769</v>
      </c>
      <c r="F23" s="68" t="s">
        <v>247</v>
      </c>
      <c r="G23" s="68" t="s">
        <v>221</v>
      </c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68" t="s">
        <v>459</v>
      </c>
      <c r="S23" s="68" t="s">
        <v>215</v>
      </c>
      <c r="T23" s="50"/>
      <c r="U23" s="50"/>
      <c r="V23" s="68" t="s">
        <v>458</v>
      </c>
      <c r="W23" s="68" t="s">
        <v>221</v>
      </c>
      <c r="X23" s="50"/>
      <c r="Y23" s="50"/>
      <c r="Z23" s="68" t="s">
        <v>234</v>
      </c>
      <c r="AA23" s="68" t="s">
        <v>210</v>
      </c>
      <c r="AB23" s="50"/>
      <c r="AC23" s="50"/>
      <c r="AD23" s="50"/>
      <c r="AE23" s="50"/>
      <c r="AF23" s="68" t="s">
        <v>208</v>
      </c>
      <c r="AG23" s="68" t="s">
        <v>208</v>
      </c>
      <c r="AH23" s="68" t="s">
        <v>459</v>
      </c>
      <c r="AI23" s="68" t="s">
        <v>215</v>
      </c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1">
        <v>5.89</v>
      </c>
      <c r="BE23" s="51">
        <v>2.5</v>
      </c>
      <c r="BF23" s="68" t="s">
        <v>259</v>
      </c>
      <c r="BG23" s="50">
        <v>8.02</v>
      </c>
      <c r="BH23" s="50">
        <v>3.37</v>
      </c>
      <c r="BI23" s="68" t="s">
        <v>261</v>
      </c>
      <c r="BJ23" s="68" t="s">
        <v>262</v>
      </c>
    </row>
    <row r="24" spans="1:62" s="52" customFormat="1" x14ac:dyDescent="0.25">
      <c r="A24" s="50">
        <v>11</v>
      </c>
      <c r="B24" s="68" t="s">
        <v>618</v>
      </c>
      <c r="C24" s="69" t="s">
        <v>685</v>
      </c>
      <c r="D24" s="69" t="s">
        <v>141</v>
      </c>
      <c r="E24" s="69" t="s">
        <v>770</v>
      </c>
      <c r="F24" s="50"/>
      <c r="G24" s="50"/>
      <c r="H24" s="50"/>
      <c r="I24" s="50"/>
      <c r="J24" s="50"/>
      <c r="K24" s="50"/>
      <c r="L24" s="68" t="s">
        <v>206</v>
      </c>
      <c r="M24" s="68" t="s">
        <v>207</v>
      </c>
      <c r="N24" s="50"/>
      <c r="O24" s="50"/>
      <c r="P24" s="50"/>
      <c r="Q24" s="50"/>
      <c r="R24" s="68" t="s">
        <v>235</v>
      </c>
      <c r="S24" s="68" t="s">
        <v>215</v>
      </c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68" t="s">
        <v>208</v>
      </c>
      <c r="AG24" s="68" t="s">
        <v>208</v>
      </c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1">
        <v>4.5999999999999996</v>
      </c>
      <c r="BE24" s="51">
        <v>1.79</v>
      </c>
      <c r="BF24" s="68" t="s">
        <v>466</v>
      </c>
      <c r="BG24" s="50">
        <v>7.76</v>
      </c>
      <c r="BH24" s="50">
        <v>3.18</v>
      </c>
      <c r="BI24" s="68" t="s">
        <v>261</v>
      </c>
      <c r="BJ24" s="68" t="s">
        <v>262</v>
      </c>
    </row>
    <row r="25" spans="1:62" s="52" customFormat="1" x14ac:dyDescent="0.25">
      <c r="A25" s="50">
        <v>12</v>
      </c>
      <c r="B25" s="68" t="s">
        <v>619</v>
      </c>
      <c r="C25" s="69" t="s">
        <v>686</v>
      </c>
      <c r="D25" s="69" t="s">
        <v>141</v>
      </c>
      <c r="E25" s="69" t="s">
        <v>771</v>
      </c>
      <c r="F25" s="68" t="s">
        <v>234</v>
      </c>
      <c r="G25" s="68" t="s">
        <v>210</v>
      </c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68" t="s">
        <v>254</v>
      </c>
      <c r="S25" s="68" t="s">
        <v>210</v>
      </c>
      <c r="T25" s="50"/>
      <c r="U25" s="50"/>
      <c r="V25" s="68" t="s">
        <v>235</v>
      </c>
      <c r="W25" s="68" t="s">
        <v>215</v>
      </c>
      <c r="X25" s="50"/>
      <c r="Y25" s="50"/>
      <c r="Z25" s="68" t="s">
        <v>230</v>
      </c>
      <c r="AA25" s="68" t="s">
        <v>210</v>
      </c>
      <c r="AB25" s="68" t="s">
        <v>212</v>
      </c>
      <c r="AC25" s="68" t="s">
        <v>217</v>
      </c>
      <c r="AD25" s="50"/>
      <c r="AE25" s="50"/>
      <c r="AF25" s="68" t="s">
        <v>208</v>
      </c>
      <c r="AG25" s="68" t="s">
        <v>208</v>
      </c>
      <c r="AH25" s="68" t="s">
        <v>253</v>
      </c>
      <c r="AI25" s="68" t="s">
        <v>215</v>
      </c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68" t="s">
        <v>230</v>
      </c>
      <c r="BC25" s="68" t="s">
        <v>210</v>
      </c>
      <c r="BD25" s="51">
        <v>5.66</v>
      </c>
      <c r="BE25" s="51">
        <v>2.34</v>
      </c>
      <c r="BF25" s="68" t="s">
        <v>260</v>
      </c>
      <c r="BG25" s="50">
        <v>7.16</v>
      </c>
      <c r="BH25" s="50">
        <v>2.78</v>
      </c>
      <c r="BI25" s="68" t="s">
        <v>261</v>
      </c>
      <c r="BJ25" s="68" t="s">
        <v>262</v>
      </c>
    </row>
    <row r="26" spans="1:62" s="52" customFormat="1" x14ac:dyDescent="0.25">
      <c r="A26" s="50">
        <v>13</v>
      </c>
      <c r="B26" s="68" t="s">
        <v>620</v>
      </c>
      <c r="C26" s="69" t="s">
        <v>686</v>
      </c>
      <c r="D26" s="69" t="s">
        <v>141</v>
      </c>
      <c r="E26" s="69" t="s">
        <v>772</v>
      </c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68" t="s">
        <v>461</v>
      </c>
      <c r="S26" s="68" t="s">
        <v>215</v>
      </c>
      <c r="T26" s="50"/>
      <c r="U26" s="50"/>
      <c r="V26" s="68" t="s">
        <v>247</v>
      </c>
      <c r="W26" s="68" t="s">
        <v>221</v>
      </c>
      <c r="X26" s="50"/>
      <c r="Y26" s="50"/>
      <c r="Z26" s="68" t="s">
        <v>229</v>
      </c>
      <c r="AA26" s="68" t="s">
        <v>210</v>
      </c>
      <c r="AB26" s="50"/>
      <c r="AC26" s="50"/>
      <c r="AD26" s="50"/>
      <c r="AE26" s="50"/>
      <c r="AF26" s="68" t="s">
        <v>208</v>
      </c>
      <c r="AG26" s="68" t="s">
        <v>208</v>
      </c>
      <c r="AH26" s="68" t="s">
        <v>232</v>
      </c>
      <c r="AI26" s="68" t="s">
        <v>215</v>
      </c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1">
        <v>5.46</v>
      </c>
      <c r="BE26" s="51">
        <v>2.3199999999999998</v>
      </c>
      <c r="BF26" s="68" t="s">
        <v>260</v>
      </c>
      <c r="BG26" s="50">
        <v>7.23</v>
      </c>
      <c r="BH26" s="50">
        <v>2.81</v>
      </c>
      <c r="BI26" s="68" t="s">
        <v>261</v>
      </c>
      <c r="BJ26" s="68" t="s">
        <v>262</v>
      </c>
    </row>
    <row r="27" spans="1:62" s="52" customFormat="1" x14ac:dyDescent="0.25">
      <c r="A27" s="50">
        <v>14</v>
      </c>
      <c r="B27" s="68" t="s">
        <v>621</v>
      </c>
      <c r="C27" s="69" t="s">
        <v>687</v>
      </c>
      <c r="D27" s="69" t="s">
        <v>141</v>
      </c>
      <c r="E27" s="69" t="s">
        <v>417</v>
      </c>
      <c r="F27" s="68" t="s">
        <v>461</v>
      </c>
      <c r="G27" s="68" t="s">
        <v>215</v>
      </c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68" t="s">
        <v>209</v>
      </c>
      <c r="S27" s="68" t="s">
        <v>210</v>
      </c>
      <c r="T27" s="50"/>
      <c r="U27" s="50"/>
      <c r="V27" s="68" t="s">
        <v>248</v>
      </c>
      <c r="W27" s="68" t="s">
        <v>221</v>
      </c>
      <c r="X27" s="50"/>
      <c r="Y27" s="50"/>
      <c r="Z27" s="68" t="s">
        <v>249</v>
      </c>
      <c r="AA27" s="68" t="s">
        <v>215</v>
      </c>
      <c r="AB27" s="68" t="s">
        <v>452</v>
      </c>
      <c r="AC27" s="68" t="s">
        <v>219</v>
      </c>
      <c r="AD27" s="50"/>
      <c r="AE27" s="50"/>
      <c r="AF27" s="68" t="s">
        <v>208</v>
      </c>
      <c r="AG27" s="68" t="s">
        <v>208</v>
      </c>
      <c r="AH27" s="68" t="s">
        <v>458</v>
      </c>
      <c r="AI27" s="68" t="s">
        <v>221</v>
      </c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1">
        <v>5.71</v>
      </c>
      <c r="BE27" s="51">
        <v>2.48</v>
      </c>
      <c r="BF27" s="68" t="s">
        <v>260</v>
      </c>
      <c r="BG27" s="50">
        <v>7.28</v>
      </c>
      <c r="BH27" s="50">
        <v>2.89</v>
      </c>
      <c r="BI27" s="68" t="s">
        <v>261</v>
      </c>
      <c r="BJ27" s="68" t="s">
        <v>262</v>
      </c>
    </row>
    <row r="28" spans="1:62" s="52" customFormat="1" x14ac:dyDescent="0.25">
      <c r="A28" s="50">
        <v>15</v>
      </c>
      <c r="B28" s="68" t="s">
        <v>622</v>
      </c>
      <c r="C28" s="69" t="s">
        <v>688</v>
      </c>
      <c r="D28" s="69" t="s">
        <v>738</v>
      </c>
      <c r="E28" s="69" t="s">
        <v>430</v>
      </c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68" t="s">
        <v>459</v>
      </c>
      <c r="S28" s="68" t="s">
        <v>215</v>
      </c>
      <c r="T28" s="50"/>
      <c r="U28" s="50"/>
      <c r="V28" s="68" t="s">
        <v>235</v>
      </c>
      <c r="W28" s="68" t="s">
        <v>215</v>
      </c>
      <c r="X28" s="50"/>
      <c r="Y28" s="50"/>
      <c r="Z28" s="68" t="s">
        <v>220</v>
      </c>
      <c r="AA28" s="68" t="s">
        <v>221</v>
      </c>
      <c r="AB28" s="50"/>
      <c r="AC28" s="50"/>
      <c r="AD28" s="50"/>
      <c r="AE28" s="50"/>
      <c r="AF28" s="68" t="s">
        <v>208</v>
      </c>
      <c r="AG28" s="68" t="s">
        <v>208</v>
      </c>
      <c r="AH28" s="68" t="s">
        <v>460</v>
      </c>
      <c r="AI28" s="68" t="s">
        <v>215</v>
      </c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1">
        <v>5.67</v>
      </c>
      <c r="BE28" s="51">
        <v>2.5</v>
      </c>
      <c r="BF28" s="68" t="s">
        <v>259</v>
      </c>
      <c r="BG28" s="50">
        <v>8.0299999999999994</v>
      </c>
      <c r="BH28" s="50">
        <v>3.34</v>
      </c>
      <c r="BI28" s="68" t="s">
        <v>261</v>
      </c>
      <c r="BJ28" s="68" t="s">
        <v>262</v>
      </c>
    </row>
    <row r="29" spans="1:62" s="52" customFormat="1" x14ac:dyDescent="0.25">
      <c r="A29" s="50">
        <v>16</v>
      </c>
      <c r="B29" s="68" t="s">
        <v>623</v>
      </c>
      <c r="C29" s="69" t="s">
        <v>689</v>
      </c>
      <c r="D29" s="69" t="s">
        <v>532</v>
      </c>
      <c r="E29" s="69" t="s">
        <v>773</v>
      </c>
      <c r="F29" s="50"/>
      <c r="G29" s="50"/>
      <c r="H29" s="50"/>
      <c r="I29" s="50"/>
      <c r="J29" s="50"/>
      <c r="K29" s="50"/>
      <c r="L29" s="68" t="s">
        <v>232</v>
      </c>
      <c r="M29" s="68" t="s">
        <v>215</v>
      </c>
      <c r="N29" s="50"/>
      <c r="O29" s="50"/>
      <c r="P29" s="50"/>
      <c r="Q29" s="50"/>
      <c r="R29" s="68" t="s">
        <v>246</v>
      </c>
      <c r="S29" s="68" t="s">
        <v>215</v>
      </c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68" t="s">
        <v>208</v>
      </c>
      <c r="AG29" s="68" t="s">
        <v>208</v>
      </c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1">
        <v>5.96</v>
      </c>
      <c r="BE29" s="51">
        <v>2.59</v>
      </c>
      <c r="BF29" s="68" t="s">
        <v>259</v>
      </c>
      <c r="BG29" s="50">
        <v>8.7200000000000006</v>
      </c>
      <c r="BH29" s="50">
        <v>3.71</v>
      </c>
      <c r="BI29" s="68" t="s">
        <v>261</v>
      </c>
      <c r="BJ29" s="68" t="s">
        <v>262</v>
      </c>
    </row>
    <row r="30" spans="1:62" s="52" customFormat="1" x14ac:dyDescent="0.25">
      <c r="A30" s="50">
        <v>17</v>
      </c>
      <c r="B30" s="68" t="s">
        <v>624</v>
      </c>
      <c r="C30" s="69" t="s">
        <v>690</v>
      </c>
      <c r="D30" s="69" t="s">
        <v>532</v>
      </c>
      <c r="E30" s="69" t="s">
        <v>774</v>
      </c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68" t="s">
        <v>220</v>
      </c>
      <c r="S30" s="68" t="s">
        <v>221</v>
      </c>
      <c r="T30" s="50"/>
      <c r="U30" s="50"/>
      <c r="V30" s="68" t="s">
        <v>247</v>
      </c>
      <c r="W30" s="68" t="s">
        <v>221</v>
      </c>
      <c r="X30" s="50"/>
      <c r="Y30" s="50"/>
      <c r="Z30" s="68" t="s">
        <v>227</v>
      </c>
      <c r="AA30" s="68" t="s">
        <v>219</v>
      </c>
      <c r="AB30" s="50"/>
      <c r="AC30" s="50"/>
      <c r="AD30" s="50"/>
      <c r="AE30" s="50"/>
      <c r="AF30" s="68" t="s">
        <v>208</v>
      </c>
      <c r="AG30" s="68" t="s">
        <v>208</v>
      </c>
      <c r="AH30" s="68" t="s">
        <v>239</v>
      </c>
      <c r="AI30" s="68" t="s">
        <v>219</v>
      </c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1">
        <v>4.57</v>
      </c>
      <c r="BE30" s="51">
        <v>1.74</v>
      </c>
      <c r="BF30" s="68" t="s">
        <v>466</v>
      </c>
      <c r="BG30" s="50">
        <v>6.83</v>
      </c>
      <c r="BH30" s="50">
        <v>2.57</v>
      </c>
      <c r="BI30" s="68" t="s">
        <v>261</v>
      </c>
      <c r="BJ30" s="68" t="s">
        <v>262</v>
      </c>
    </row>
    <row r="31" spans="1:62" s="52" customFormat="1" x14ac:dyDescent="0.25">
      <c r="A31" s="50">
        <v>18</v>
      </c>
      <c r="B31" s="68" t="s">
        <v>625</v>
      </c>
      <c r="C31" s="69" t="s">
        <v>131</v>
      </c>
      <c r="D31" s="69" t="s">
        <v>532</v>
      </c>
      <c r="E31" s="69" t="s">
        <v>775</v>
      </c>
      <c r="F31" s="68" t="s">
        <v>253</v>
      </c>
      <c r="G31" s="68" t="s">
        <v>215</v>
      </c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68" t="s">
        <v>240</v>
      </c>
      <c r="S31" s="68" t="s">
        <v>210</v>
      </c>
      <c r="T31" s="50"/>
      <c r="U31" s="50"/>
      <c r="V31" s="68" t="s">
        <v>231</v>
      </c>
      <c r="W31" s="68" t="s">
        <v>210</v>
      </c>
      <c r="X31" s="50"/>
      <c r="Y31" s="50"/>
      <c r="Z31" s="68" t="s">
        <v>233</v>
      </c>
      <c r="AA31" s="68" t="s">
        <v>210</v>
      </c>
      <c r="AB31" s="50"/>
      <c r="AC31" s="50"/>
      <c r="AD31" s="50"/>
      <c r="AE31" s="50"/>
      <c r="AF31" s="68" t="s">
        <v>208</v>
      </c>
      <c r="AG31" s="68" t="s">
        <v>208</v>
      </c>
      <c r="AH31" s="68" t="s">
        <v>455</v>
      </c>
      <c r="AI31" s="68" t="s">
        <v>207</v>
      </c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1">
        <v>5.38</v>
      </c>
      <c r="BE31" s="51">
        <v>2.1800000000000002</v>
      </c>
      <c r="BF31" s="68" t="s">
        <v>260</v>
      </c>
      <c r="BG31" s="50">
        <v>7.16</v>
      </c>
      <c r="BH31" s="50">
        <v>2.68</v>
      </c>
      <c r="BI31" s="68" t="s">
        <v>261</v>
      </c>
      <c r="BJ31" s="68" t="s">
        <v>262</v>
      </c>
    </row>
    <row r="32" spans="1:62" s="52" customFormat="1" x14ac:dyDescent="0.25">
      <c r="A32" s="50">
        <v>19</v>
      </c>
      <c r="B32" s="68" t="s">
        <v>626</v>
      </c>
      <c r="C32" s="69" t="s">
        <v>691</v>
      </c>
      <c r="D32" s="69" t="s">
        <v>532</v>
      </c>
      <c r="E32" s="69" t="s">
        <v>776</v>
      </c>
      <c r="F32" s="68" t="s">
        <v>223</v>
      </c>
      <c r="G32" s="68" t="s">
        <v>210</v>
      </c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68" t="s">
        <v>237</v>
      </c>
      <c r="S32" s="68" t="s">
        <v>221</v>
      </c>
      <c r="T32" s="50"/>
      <c r="U32" s="50"/>
      <c r="V32" s="68" t="s">
        <v>247</v>
      </c>
      <c r="W32" s="68" t="s">
        <v>221</v>
      </c>
      <c r="X32" s="50"/>
      <c r="Y32" s="50"/>
      <c r="Z32" s="68" t="s">
        <v>233</v>
      </c>
      <c r="AA32" s="68" t="s">
        <v>210</v>
      </c>
      <c r="AB32" s="50"/>
      <c r="AC32" s="50"/>
      <c r="AD32" s="50"/>
      <c r="AE32" s="50"/>
      <c r="AF32" s="68" t="s">
        <v>208</v>
      </c>
      <c r="AG32" s="68" t="s">
        <v>208</v>
      </c>
      <c r="AH32" s="68" t="s">
        <v>254</v>
      </c>
      <c r="AI32" s="68" t="s">
        <v>210</v>
      </c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1">
        <v>5.33</v>
      </c>
      <c r="BE32" s="51">
        <v>2.23</v>
      </c>
      <c r="BF32" s="68" t="s">
        <v>260</v>
      </c>
      <c r="BG32" s="50">
        <v>6.91</v>
      </c>
      <c r="BH32" s="50">
        <v>2.66</v>
      </c>
      <c r="BI32" s="68" t="s">
        <v>261</v>
      </c>
      <c r="BJ32" s="68" t="s">
        <v>262</v>
      </c>
    </row>
    <row r="33" spans="1:62" s="52" customFormat="1" x14ac:dyDescent="0.25">
      <c r="A33" s="50">
        <v>20</v>
      </c>
      <c r="B33" s="68" t="s">
        <v>627</v>
      </c>
      <c r="C33" s="69" t="s">
        <v>692</v>
      </c>
      <c r="D33" s="69" t="s">
        <v>739</v>
      </c>
      <c r="E33" s="69" t="s">
        <v>777</v>
      </c>
      <c r="F33" s="68" t="s">
        <v>459</v>
      </c>
      <c r="G33" s="68" t="s">
        <v>215</v>
      </c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68" t="s">
        <v>248</v>
      </c>
      <c r="S33" s="68" t="s">
        <v>221</v>
      </c>
      <c r="T33" s="50"/>
      <c r="U33" s="50"/>
      <c r="V33" s="68" t="s">
        <v>240</v>
      </c>
      <c r="W33" s="68" t="s">
        <v>210</v>
      </c>
      <c r="X33" s="50"/>
      <c r="Y33" s="50"/>
      <c r="Z33" s="68" t="s">
        <v>225</v>
      </c>
      <c r="AA33" s="68" t="s">
        <v>215</v>
      </c>
      <c r="AB33" s="50"/>
      <c r="AC33" s="50"/>
      <c r="AD33" s="50"/>
      <c r="AE33" s="50"/>
      <c r="AF33" s="68" t="s">
        <v>208</v>
      </c>
      <c r="AG33" s="68" t="s">
        <v>208</v>
      </c>
      <c r="AH33" s="68" t="s">
        <v>232</v>
      </c>
      <c r="AI33" s="68" t="s">
        <v>215</v>
      </c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1">
        <v>6.04</v>
      </c>
      <c r="BE33" s="51">
        <v>2.6</v>
      </c>
      <c r="BF33" s="68" t="s">
        <v>259</v>
      </c>
      <c r="BG33" s="50">
        <v>7.73</v>
      </c>
      <c r="BH33" s="50">
        <v>3.12</v>
      </c>
      <c r="BI33" s="68" t="s">
        <v>261</v>
      </c>
      <c r="BJ33" s="68" t="s">
        <v>262</v>
      </c>
    </row>
    <row r="34" spans="1:62" s="52" customFormat="1" x14ac:dyDescent="0.25">
      <c r="A34" s="50">
        <v>21</v>
      </c>
      <c r="B34" s="68" t="s">
        <v>628</v>
      </c>
      <c r="C34" s="69" t="s">
        <v>693</v>
      </c>
      <c r="D34" s="69" t="s">
        <v>740</v>
      </c>
      <c r="E34" s="69" t="s">
        <v>202</v>
      </c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68" t="s">
        <v>223</v>
      </c>
      <c r="S34" s="68" t="s">
        <v>210</v>
      </c>
      <c r="T34" s="50"/>
      <c r="U34" s="50"/>
      <c r="V34" s="68" t="s">
        <v>240</v>
      </c>
      <c r="W34" s="68" t="s">
        <v>210</v>
      </c>
      <c r="X34" s="50"/>
      <c r="Y34" s="50"/>
      <c r="Z34" s="68" t="s">
        <v>229</v>
      </c>
      <c r="AA34" s="68" t="s">
        <v>210</v>
      </c>
      <c r="AB34" s="50"/>
      <c r="AC34" s="50"/>
      <c r="AD34" s="50"/>
      <c r="AE34" s="50"/>
      <c r="AF34" s="68" t="s">
        <v>208</v>
      </c>
      <c r="AG34" s="68" t="s">
        <v>208</v>
      </c>
      <c r="AH34" s="68" t="s">
        <v>225</v>
      </c>
      <c r="AI34" s="68" t="s">
        <v>215</v>
      </c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1">
        <v>5.16</v>
      </c>
      <c r="BE34" s="51">
        <v>2.12</v>
      </c>
      <c r="BF34" s="68" t="s">
        <v>260</v>
      </c>
      <c r="BG34" s="50">
        <v>7.81</v>
      </c>
      <c r="BH34" s="50">
        <v>3.21</v>
      </c>
      <c r="BI34" s="68" t="s">
        <v>261</v>
      </c>
      <c r="BJ34" s="68" t="s">
        <v>262</v>
      </c>
    </row>
    <row r="35" spans="1:62" s="52" customFormat="1" x14ac:dyDescent="0.25">
      <c r="A35" s="50">
        <v>22</v>
      </c>
      <c r="B35" s="68" t="s">
        <v>629</v>
      </c>
      <c r="C35" s="69" t="s">
        <v>694</v>
      </c>
      <c r="D35" s="69" t="s">
        <v>143</v>
      </c>
      <c r="E35" s="69" t="s">
        <v>445</v>
      </c>
      <c r="F35" s="68" t="s">
        <v>226</v>
      </c>
      <c r="G35" s="68" t="s">
        <v>215</v>
      </c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68" t="s">
        <v>248</v>
      </c>
      <c r="S35" s="68" t="s">
        <v>221</v>
      </c>
      <c r="T35" s="50"/>
      <c r="U35" s="50"/>
      <c r="V35" s="68" t="s">
        <v>231</v>
      </c>
      <c r="W35" s="68" t="s">
        <v>210</v>
      </c>
      <c r="X35" s="50"/>
      <c r="Y35" s="50"/>
      <c r="Z35" s="68" t="s">
        <v>253</v>
      </c>
      <c r="AA35" s="68" t="s">
        <v>215</v>
      </c>
      <c r="AB35" s="50"/>
      <c r="AC35" s="50"/>
      <c r="AD35" s="50"/>
      <c r="AE35" s="50"/>
      <c r="AF35" s="68" t="s">
        <v>208</v>
      </c>
      <c r="AG35" s="68" t="s">
        <v>208</v>
      </c>
      <c r="AH35" s="68" t="s">
        <v>241</v>
      </c>
      <c r="AI35" s="68" t="s">
        <v>215</v>
      </c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1">
        <v>6.17</v>
      </c>
      <c r="BE35" s="51">
        <v>2.6</v>
      </c>
      <c r="BF35" s="68" t="s">
        <v>259</v>
      </c>
      <c r="BG35" s="50">
        <v>7.81</v>
      </c>
      <c r="BH35" s="50">
        <v>3.17</v>
      </c>
      <c r="BI35" s="68" t="s">
        <v>261</v>
      </c>
      <c r="BJ35" s="68" t="s">
        <v>262</v>
      </c>
    </row>
    <row r="36" spans="1:62" s="52" customFormat="1" ht="31.5" x14ac:dyDescent="0.25">
      <c r="A36" s="50">
        <v>23</v>
      </c>
      <c r="B36" s="68" t="s">
        <v>630</v>
      </c>
      <c r="C36" s="69" t="s">
        <v>695</v>
      </c>
      <c r="D36" s="69" t="s">
        <v>143</v>
      </c>
      <c r="E36" s="69" t="s">
        <v>778</v>
      </c>
      <c r="F36" s="68" t="s">
        <v>232</v>
      </c>
      <c r="G36" s="68" t="s">
        <v>215</v>
      </c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68" t="s">
        <v>223</v>
      </c>
      <c r="S36" s="68" t="s">
        <v>210</v>
      </c>
      <c r="T36" s="50"/>
      <c r="U36" s="50"/>
      <c r="V36" s="68" t="s">
        <v>248</v>
      </c>
      <c r="W36" s="68" t="s">
        <v>221</v>
      </c>
      <c r="X36" s="50"/>
      <c r="Y36" s="50"/>
      <c r="Z36" s="68" t="s">
        <v>248</v>
      </c>
      <c r="AA36" s="68" t="s">
        <v>221</v>
      </c>
      <c r="AB36" s="50"/>
      <c r="AC36" s="50"/>
      <c r="AD36" s="50"/>
      <c r="AE36" s="50"/>
      <c r="AF36" s="68" t="s">
        <v>208</v>
      </c>
      <c r="AG36" s="68" t="s">
        <v>208</v>
      </c>
      <c r="AH36" s="68" t="s">
        <v>225</v>
      </c>
      <c r="AI36" s="68" t="s">
        <v>215</v>
      </c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1">
        <v>5.83</v>
      </c>
      <c r="BE36" s="51">
        <v>2.5499999999999998</v>
      </c>
      <c r="BF36" s="68" t="s">
        <v>259</v>
      </c>
      <c r="BG36" s="50">
        <v>7.91</v>
      </c>
      <c r="BH36" s="50">
        <v>3.25</v>
      </c>
      <c r="BI36" s="68" t="s">
        <v>261</v>
      </c>
      <c r="BJ36" s="68" t="s">
        <v>262</v>
      </c>
    </row>
    <row r="37" spans="1:62" s="52" customFormat="1" ht="31.5" x14ac:dyDescent="0.25">
      <c r="A37" s="50">
        <v>24</v>
      </c>
      <c r="B37" s="68" t="s">
        <v>631</v>
      </c>
      <c r="C37" s="69" t="s">
        <v>696</v>
      </c>
      <c r="D37" s="69" t="s">
        <v>143</v>
      </c>
      <c r="E37" s="69" t="s">
        <v>779</v>
      </c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68" t="s">
        <v>249</v>
      </c>
      <c r="S37" s="68" t="s">
        <v>215</v>
      </c>
      <c r="T37" s="50"/>
      <c r="U37" s="50"/>
      <c r="V37" s="68" t="s">
        <v>247</v>
      </c>
      <c r="W37" s="68" t="s">
        <v>221</v>
      </c>
      <c r="X37" s="50"/>
      <c r="Y37" s="50"/>
      <c r="Z37" s="68" t="s">
        <v>242</v>
      </c>
      <c r="AA37" s="68" t="s">
        <v>207</v>
      </c>
      <c r="AB37" s="50"/>
      <c r="AC37" s="50"/>
      <c r="AD37" s="50"/>
      <c r="AE37" s="50"/>
      <c r="AF37" s="68" t="s">
        <v>208</v>
      </c>
      <c r="AG37" s="68" t="s">
        <v>208</v>
      </c>
      <c r="AH37" s="68" t="s">
        <v>461</v>
      </c>
      <c r="AI37" s="68" t="s">
        <v>215</v>
      </c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1">
        <v>5.23</v>
      </c>
      <c r="BE37" s="51">
        <v>2.2400000000000002</v>
      </c>
      <c r="BF37" s="68" t="s">
        <v>260</v>
      </c>
      <c r="BG37" s="50">
        <v>6.89</v>
      </c>
      <c r="BH37" s="50">
        <v>2.59</v>
      </c>
      <c r="BI37" s="68" t="s">
        <v>261</v>
      </c>
      <c r="BJ37" s="68" t="s">
        <v>262</v>
      </c>
    </row>
    <row r="38" spans="1:62" s="52" customFormat="1" x14ac:dyDescent="0.25">
      <c r="A38" s="50">
        <v>25</v>
      </c>
      <c r="B38" s="68" t="s">
        <v>632</v>
      </c>
      <c r="C38" s="69" t="s">
        <v>697</v>
      </c>
      <c r="D38" s="69" t="s">
        <v>741</v>
      </c>
      <c r="E38" s="69" t="s">
        <v>780</v>
      </c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68" t="s">
        <v>235</v>
      </c>
      <c r="S38" s="68" t="s">
        <v>215</v>
      </c>
      <c r="T38" s="50"/>
      <c r="U38" s="50"/>
      <c r="V38" s="68" t="s">
        <v>240</v>
      </c>
      <c r="W38" s="68" t="s">
        <v>210</v>
      </c>
      <c r="X38" s="50"/>
      <c r="Y38" s="50"/>
      <c r="Z38" s="68" t="s">
        <v>247</v>
      </c>
      <c r="AA38" s="68" t="s">
        <v>221</v>
      </c>
      <c r="AB38" s="50"/>
      <c r="AC38" s="50"/>
      <c r="AD38" s="50"/>
      <c r="AE38" s="50"/>
      <c r="AF38" s="68" t="s">
        <v>208</v>
      </c>
      <c r="AG38" s="68" t="s">
        <v>208</v>
      </c>
      <c r="AH38" s="68" t="s">
        <v>461</v>
      </c>
      <c r="AI38" s="68" t="s">
        <v>215</v>
      </c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1">
        <v>5.43</v>
      </c>
      <c r="BE38" s="51">
        <v>2.3199999999999998</v>
      </c>
      <c r="BF38" s="68" t="s">
        <v>260</v>
      </c>
      <c r="BG38" s="50">
        <v>7.98</v>
      </c>
      <c r="BH38" s="50">
        <v>3.38</v>
      </c>
      <c r="BI38" s="68" t="s">
        <v>261</v>
      </c>
      <c r="BJ38" s="68" t="s">
        <v>262</v>
      </c>
    </row>
    <row r="39" spans="1:62" s="52" customFormat="1" x14ac:dyDescent="0.25">
      <c r="A39" s="50">
        <v>26</v>
      </c>
      <c r="B39" s="68" t="s">
        <v>633</v>
      </c>
      <c r="C39" s="69" t="s">
        <v>698</v>
      </c>
      <c r="D39" s="69" t="s">
        <v>742</v>
      </c>
      <c r="E39" s="69" t="s">
        <v>781</v>
      </c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68" t="s">
        <v>248</v>
      </c>
      <c r="S39" s="68" t="s">
        <v>221</v>
      </c>
      <c r="T39" s="50"/>
      <c r="U39" s="50"/>
      <c r="V39" s="68" t="s">
        <v>214</v>
      </c>
      <c r="W39" s="68" t="s">
        <v>210</v>
      </c>
      <c r="X39" s="50"/>
      <c r="Y39" s="50"/>
      <c r="Z39" s="68" t="s">
        <v>242</v>
      </c>
      <c r="AA39" s="68" t="s">
        <v>207</v>
      </c>
      <c r="AB39" s="50"/>
      <c r="AC39" s="50"/>
      <c r="AD39" s="50"/>
      <c r="AE39" s="50"/>
      <c r="AF39" s="68" t="s">
        <v>208</v>
      </c>
      <c r="AG39" s="68" t="s">
        <v>208</v>
      </c>
      <c r="AH39" s="68" t="s">
        <v>455</v>
      </c>
      <c r="AI39" s="68" t="s">
        <v>207</v>
      </c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1">
        <v>4.66</v>
      </c>
      <c r="BE39" s="51">
        <v>1.82</v>
      </c>
      <c r="BF39" s="68" t="s">
        <v>466</v>
      </c>
      <c r="BG39" s="50">
        <v>6.92</v>
      </c>
      <c r="BH39" s="50">
        <v>2.63</v>
      </c>
      <c r="BI39" s="68" t="s">
        <v>261</v>
      </c>
      <c r="BJ39" s="68" t="s">
        <v>262</v>
      </c>
    </row>
    <row r="40" spans="1:62" s="52" customFormat="1" x14ac:dyDescent="0.25">
      <c r="A40" s="50">
        <v>27</v>
      </c>
      <c r="B40" s="68" t="s">
        <v>634</v>
      </c>
      <c r="C40" s="69" t="s">
        <v>699</v>
      </c>
      <c r="D40" s="69" t="s">
        <v>742</v>
      </c>
      <c r="E40" s="69" t="s">
        <v>782</v>
      </c>
      <c r="F40" s="68" t="s">
        <v>459</v>
      </c>
      <c r="G40" s="68" t="s">
        <v>215</v>
      </c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68" t="s">
        <v>248</v>
      </c>
      <c r="S40" s="68" t="s">
        <v>221</v>
      </c>
      <c r="T40" s="50"/>
      <c r="U40" s="50"/>
      <c r="V40" s="68" t="s">
        <v>458</v>
      </c>
      <c r="W40" s="68" t="s">
        <v>221</v>
      </c>
      <c r="X40" s="50"/>
      <c r="Y40" s="50"/>
      <c r="Z40" s="68" t="s">
        <v>225</v>
      </c>
      <c r="AA40" s="68" t="s">
        <v>215</v>
      </c>
      <c r="AB40" s="50"/>
      <c r="AC40" s="50"/>
      <c r="AD40" s="50"/>
      <c r="AE40" s="50"/>
      <c r="AF40" s="68" t="s">
        <v>208</v>
      </c>
      <c r="AG40" s="68" t="s">
        <v>208</v>
      </c>
      <c r="AH40" s="68" t="s">
        <v>233</v>
      </c>
      <c r="AI40" s="68" t="s">
        <v>210</v>
      </c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1">
        <v>5.81</v>
      </c>
      <c r="BE40" s="51">
        <v>2.5299999999999998</v>
      </c>
      <c r="BF40" s="68" t="s">
        <v>259</v>
      </c>
      <c r="BG40" s="50">
        <v>7.25</v>
      </c>
      <c r="BH40" s="50">
        <v>2.82</v>
      </c>
      <c r="BI40" s="68" t="s">
        <v>261</v>
      </c>
      <c r="BJ40" s="68" t="s">
        <v>262</v>
      </c>
    </row>
    <row r="41" spans="1:62" s="52" customFormat="1" x14ac:dyDescent="0.25">
      <c r="A41" s="50">
        <v>28</v>
      </c>
      <c r="B41" s="68" t="s">
        <v>635</v>
      </c>
      <c r="C41" s="69" t="s">
        <v>700</v>
      </c>
      <c r="D41" s="69" t="s">
        <v>534</v>
      </c>
      <c r="E41" s="69" t="s">
        <v>783</v>
      </c>
      <c r="F41" s="68" t="s">
        <v>231</v>
      </c>
      <c r="G41" s="68" t="s">
        <v>210</v>
      </c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68" t="s">
        <v>248</v>
      </c>
      <c r="S41" s="68" t="s">
        <v>221</v>
      </c>
      <c r="T41" s="50"/>
      <c r="U41" s="50"/>
      <c r="V41" s="68" t="s">
        <v>247</v>
      </c>
      <c r="W41" s="68" t="s">
        <v>221</v>
      </c>
      <c r="X41" s="50"/>
      <c r="Y41" s="50"/>
      <c r="Z41" s="68" t="s">
        <v>237</v>
      </c>
      <c r="AA41" s="68" t="s">
        <v>221</v>
      </c>
      <c r="AB41" s="50"/>
      <c r="AC41" s="50"/>
      <c r="AD41" s="50"/>
      <c r="AE41" s="50"/>
      <c r="AF41" s="68" t="s">
        <v>208</v>
      </c>
      <c r="AG41" s="68" t="s">
        <v>208</v>
      </c>
      <c r="AH41" s="68" t="s">
        <v>460</v>
      </c>
      <c r="AI41" s="68" t="s">
        <v>215</v>
      </c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1">
        <v>5.9</v>
      </c>
      <c r="BE41" s="51">
        <v>2.4500000000000002</v>
      </c>
      <c r="BF41" s="68" t="s">
        <v>260</v>
      </c>
      <c r="BG41" s="50">
        <v>7.9</v>
      </c>
      <c r="BH41" s="50">
        <v>3.27</v>
      </c>
      <c r="BI41" s="68" t="s">
        <v>261</v>
      </c>
      <c r="BJ41" s="68" t="s">
        <v>262</v>
      </c>
    </row>
    <row r="42" spans="1:62" s="52" customFormat="1" x14ac:dyDescent="0.25">
      <c r="A42" s="50">
        <v>29</v>
      </c>
      <c r="B42" s="68" t="s">
        <v>636</v>
      </c>
      <c r="C42" s="69" t="s">
        <v>701</v>
      </c>
      <c r="D42" s="69" t="s">
        <v>743</v>
      </c>
      <c r="E42" s="69" t="s">
        <v>784</v>
      </c>
      <c r="F42" s="68" t="s">
        <v>226</v>
      </c>
      <c r="G42" s="68" t="s">
        <v>215</v>
      </c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68" t="s">
        <v>234</v>
      </c>
      <c r="S42" s="68" t="s">
        <v>210</v>
      </c>
      <c r="T42" s="50"/>
      <c r="U42" s="50"/>
      <c r="V42" s="68" t="s">
        <v>231</v>
      </c>
      <c r="W42" s="68" t="s">
        <v>210</v>
      </c>
      <c r="X42" s="50"/>
      <c r="Y42" s="50"/>
      <c r="Z42" s="68" t="s">
        <v>249</v>
      </c>
      <c r="AA42" s="68" t="s">
        <v>215</v>
      </c>
      <c r="AB42" s="50"/>
      <c r="AC42" s="50"/>
      <c r="AD42" s="50"/>
      <c r="AE42" s="50"/>
      <c r="AF42" s="68" t="s">
        <v>208</v>
      </c>
      <c r="AG42" s="68" t="s">
        <v>208</v>
      </c>
      <c r="AH42" s="68" t="s">
        <v>245</v>
      </c>
      <c r="AI42" s="68" t="s">
        <v>215</v>
      </c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1">
        <v>6.05</v>
      </c>
      <c r="BE42" s="51">
        <v>2.5499999999999998</v>
      </c>
      <c r="BF42" s="68" t="s">
        <v>259</v>
      </c>
      <c r="BG42" s="50">
        <v>7.47</v>
      </c>
      <c r="BH42" s="50">
        <v>2.97</v>
      </c>
      <c r="BI42" s="68" t="s">
        <v>261</v>
      </c>
      <c r="BJ42" s="68" t="s">
        <v>262</v>
      </c>
    </row>
    <row r="43" spans="1:62" s="52" customFormat="1" x14ac:dyDescent="0.25">
      <c r="A43" s="50">
        <v>30</v>
      </c>
      <c r="B43" s="68" t="s">
        <v>637</v>
      </c>
      <c r="C43" s="69" t="s">
        <v>686</v>
      </c>
      <c r="D43" s="69" t="s">
        <v>744</v>
      </c>
      <c r="E43" s="69" t="s">
        <v>785</v>
      </c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68" t="s">
        <v>220</v>
      </c>
      <c r="S43" s="68" t="s">
        <v>221</v>
      </c>
      <c r="T43" s="50"/>
      <c r="U43" s="50"/>
      <c r="V43" s="68" t="s">
        <v>248</v>
      </c>
      <c r="W43" s="68" t="s">
        <v>221</v>
      </c>
      <c r="X43" s="50"/>
      <c r="Y43" s="50"/>
      <c r="Z43" s="68" t="s">
        <v>209</v>
      </c>
      <c r="AA43" s="68" t="s">
        <v>210</v>
      </c>
      <c r="AB43" s="50"/>
      <c r="AC43" s="50"/>
      <c r="AD43" s="50"/>
      <c r="AE43" s="50"/>
      <c r="AF43" s="68" t="s">
        <v>208</v>
      </c>
      <c r="AG43" s="68" t="s">
        <v>208</v>
      </c>
      <c r="AH43" s="68" t="s">
        <v>459</v>
      </c>
      <c r="AI43" s="68" t="s">
        <v>215</v>
      </c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1">
        <v>5.17</v>
      </c>
      <c r="BE43" s="51">
        <v>2.2599999999999998</v>
      </c>
      <c r="BF43" s="68" t="s">
        <v>260</v>
      </c>
      <c r="BG43" s="50">
        <v>7.6</v>
      </c>
      <c r="BH43" s="50">
        <v>3.06</v>
      </c>
      <c r="BI43" s="68" t="s">
        <v>261</v>
      </c>
      <c r="BJ43" s="68" t="s">
        <v>262</v>
      </c>
    </row>
    <row r="44" spans="1:62" s="52" customFormat="1" x14ac:dyDescent="0.25">
      <c r="A44" s="50">
        <v>31</v>
      </c>
      <c r="B44" s="68" t="s">
        <v>638</v>
      </c>
      <c r="C44" s="69" t="s">
        <v>702</v>
      </c>
      <c r="D44" s="69" t="s">
        <v>745</v>
      </c>
      <c r="E44" s="69" t="s">
        <v>786</v>
      </c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68" t="s">
        <v>455</v>
      </c>
      <c r="S44" s="68" t="s">
        <v>207</v>
      </c>
      <c r="T44" s="50"/>
      <c r="U44" s="50"/>
      <c r="V44" s="68" t="s">
        <v>818</v>
      </c>
      <c r="W44" s="68" t="s">
        <v>208</v>
      </c>
      <c r="X44" s="50"/>
      <c r="Y44" s="50"/>
      <c r="Z44" s="68" t="s">
        <v>453</v>
      </c>
      <c r="AA44" s="68" t="s">
        <v>219</v>
      </c>
      <c r="AB44" s="68" t="s">
        <v>222</v>
      </c>
      <c r="AC44" s="68" t="s">
        <v>208</v>
      </c>
      <c r="AD44" s="50"/>
      <c r="AE44" s="50"/>
      <c r="AF44" s="68" t="s">
        <v>208</v>
      </c>
      <c r="AG44" s="68" t="s">
        <v>208</v>
      </c>
      <c r="AH44" s="68" t="s">
        <v>819</v>
      </c>
      <c r="AI44" s="68" t="s">
        <v>208</v>
      </c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68" t="s">
        <v>208</v>
      </c>
      <c r="AU44" s="68" t="s">
        <v>208</v>
      </c>
      <c r="AV44" s="50"/>
      <c r="AW44" s="50"/>
      <c r="AX44" s="50"/>
      <c r="AY44" s="50"/>
      <c r="AZ44" s="50"/>
      <c r="BA44" s="50"/>
      <c r="BB44" s="50"/>
      <c r="BC44" s="50"/>
      <c r="BD44" s="51">
        <v>2.1</v>
      </c>
      <c r="BE44" s="51">
        <v>0.5</v>
      </c>
      <c r="BF44" s="68" t="s">
        <v>258</v>
      </c>
      <c r="BG44" s="50">
        <v>5.92</v>
      </c>
      <c r="BH44" s="50">
        <v>1.94</v>
      </c>
      <c r="BI44" s="68" t="s">
        <v>821</v>
      </c>
      <c r="BJ44" s="68" t="s">
        <v>262</v>
      </c>
    </row>
    <row r="45" spans="1:62" s="52" customFormat="1" ht="31.5" x14ac:dyDescent="0.25">
      <c r="A45" s="50">
        <v>32</v>
      </c>
      <c r="B45" s="68" t="s">
        <v>639</v>
      </c>
      <c r="C45" s="69" t="s">
        <v>703</v>
      </c>
      <c r="D45" s="69" t="s">
        <v>746</v>
      </c>
      <c r="E45" s="69" t="s">
        <v>787</v>
      </c>
      <c r="F45" s="50"/>
      <c r="G45" s="50"/>
      <c r="H45" s="50"/>
      <c r="I45" s="50"/>
      <c r="J45" s="50"/>
      <c r="K45" s="50"/>
      <c r="L45" s="68" t="s">
        <v>225</v>
      </c>
      <c r="M45" s="68" t="s">
        <v>215</v>
      </c>
      <c r="N45" s="50"/>
      <c r="O45" s="50"/>
      <c r="P45" s="50"/>
      <c r="Q45" s="50"/>
      <c r="R45" s="68" t="s">
        <v>459</v>
      </c>
      <c r="S45" s="68" t="s">
        <v>215</v>
      </c>
      <c r="T45" s="50"/>
      <c r="U45" s="50"/>
      <c r="V45" s="50"/>
      <c r="W45" s="50"/>
      <c r="X45" s="50"/>
      <c r="Y45" s="50"/>
      <c r="Z45" s="50"/>
      <c r="AA45" s="50"/>
      <c r="AB45" s="68" t="s">
        <v>209</v>
      </c>
      <c r="AC45" s="68" t="s">
        <v>210</v>
      </c>
      <c r="AD45" s="50"/>
      <c r="AE45" s="50"/>
      <c r="AF45" s="68" t="s">
        <v>208</v>
      </c>
      <c r="AG45" s="68" t="s">
        <v>208</v>
      </c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1">
        <v>5.99</v>
      </c>
      <c r="BE45" s="51">
        <v>2.65</v>
      </c>
      <c r="BF45" s="68" t="s">
        <v>259</v>
      </c>
      <c r="BG45" s="50">
        <v>8.0500000000000007</v>
      </c>
      <c r="BH45" s="50">
        <v>3.35</v>
      </c>
      <c r="BI45" s="68" t="s">
        <v>261</v>
      </c>
      <c r="BJ45" s="68" t="s">
        <v>262</v>
      </c>
    </row>
    <row r="46" spans="1:62" s="52" customFormat="1" x14ac:dyDescent="0.25">
      <c r="A46" s="50">
        <v>33</v>
      </c>
      <c r="B46" s="68" t="s">
        <v>640</v>
      </c>
      <c r="C46" s="69" t="s">
        <v>704</v>
      </c>
      <c r="D46" s="69" t="s">
        <v>538</v>
      </c>
      <c r="E46" s="69" t="s">
        <v>788</v>
      </c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68" t="s">
        <v>231</v>
      </c>
      <c r="S46" s="68" t="s">
        <v>210</v>
      </c>
      <c r="T46" s="50"/>
      <c r="U46" s="50"/>
      <c r="V46" s="68" t="s">
        <v>459</v>
      </c>
      <c r="W46" s="68" t="s">
        <v>215</v>
      </c>
      <c r="X46" s="50"/>
      <c r="Y46" s="50"/>
      <c r="Z46" s="68" t="s">
        <v>233</v>
      </c>
      <c r="AA46" s="68" t="s">
        <v>210</v>
      </c>
      <c r="AB46" s="50"/>
      <c r="AC46" s="50"/>
      <c r="AD46" s="50"/>
      <c r="AE46" s="50"/>
      <c r="AF46" s="68" t="s">
        <v>208</v>
      </c>
      <c r="AG46" s="68" t="s">
        <v>208</v>
      </c>
      <c r="AH46" s="68" t="s">
        <v>457</v>
      </c>
      <c r="AI46" s="68" t="s">
        <v>218</v>
      </c>
      <c r="AJ46" s="50"/>
      <c r="AK46" s="50"/>
      <c r="AL46" s="50"/>
      <c r="AM46" s="50"/>
      <c r="AN46" s="50"/>
      <c r="AO46" s="50"/>
      <c r="AP46" s="50"/>
      <c r="AQ46" s="50"/>
      <c r="AR46" s="68" t="s">
        <v>573</v>
      </c>
      <c r="AS46" s="68" t="s">
        <v>217</v>
      </c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1">
        <v>4.67</v>
      </c>
      <c r="BE46" s="51">
        <v>1.73</v>
      </c>
      <c r="BF46" s="68" t="s">
        <v>466</v>
      </c>
      <c r="BG46" s="50">
        <v>6.38</v>
      </c>
      <c r="BH46" s="50">
        <v>2.25</v>
      </c>
      <c r="BI46" s="68" t="s">
        <v>261</v>
      </c>
      <c r="BJ46" s="68" t="s">
        <v>262</v>
      </c>
    </row>
    <row r="47" spans="1:62" s="52" customFormat="1" x14ac:dyDescent="0.25">
      <c r="A47" s="50">
        <v>34</v>
      </c>
      <c r="B47" s="68" t="s">
        <v>641</v>
      </c>
      <c r="C47" s="69" t="s">
        <v>705</v>
      </c>
      <c r="D47" s="69" t="s">
        <v>151</v>
      </c>
      <c r="E47" s="69" t="s">
        <v>182</v>
      </c>
      <c r="F47" s="50"/>
      <c r="G47" s="50"/>
      <c r="H47" s="50"/>
      <c r="I47" s="50"/>
      <c r="J47" s="68" t="s">
        <v>239</v>
      </c>
      <c r="K47" s="68" t="s">
        <v>219</v>
      </c>
      <c r="L47" s="50"/>
      <c r="M47" s="50"/>
      <c r="N47" s="50"/>
      <c r="O47" s="50"/>
      <c r="P47" s="50"/>
      <c r="Q47" s="50"/>
      <c r="R47" s="68" t="s">
        <v>248</v>
      </c>
      <c r="S47" s="68" t="s">
        <v>221</v>
      </c>
      <c r="T47" s="50"/>
      <c r="U47" s="50"/>
      <c r="V47" s="68" t="s">
        <v>248</v>
      </c>
      <c r="W47" s="68" t="s">
        <v>221</v>
      </c>
      <c r="X47" s="50"/>
      <c r="Y47" s="50"/>
      <c r="Z47" s="68" t="s">
        <v>247</v>
      </c>
      <c r="AA47" s="68" t="s">
        <v>221</v>
      </c>
      <c r="AB47" s="50"/>
      <c r="AC47" s="50"/>
      <c r="AD47" s="50"/>
      <c r="AE47" s="50"/>
      <c r="AF47" s="68" t="s">
        <v>208</v>
      </c>
      <c r="AG47" s="68" t="s">
        <v>208</v>
      </c>
      <c r="AH47" s="68" t="s">
        <v>225</v>
      </c>
      <c r="AI47" s="68" t="s">
        <v>215</v>
      </c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1">
        <v>5.42</v>
      </c>
      <c r="BE47" s="51">
        <v>2.35</v>
      </c>
      <c r="BF47" s="68" t="s">
        <v>260</v>
      </c>
      <c r="BG47" s="50">
        <v>7.51</v>
      </c>
      <c r="BH47" s="50">
        <v>2.97</v>
      </c>
      <c r="BI47" s="68" t="s">
        <v>261</v>
      </c>
      <c r="BJ47" s="68" t="s">
        <v>262</v>
      </c>
    </row>
    <row r="48" spans="1:62" s="52" customFormat="1" ht="31.5" x14ac:dyDescent="0.25">
      <c r="A48" s="50">
        <v>35</v>
      </c>
      <c r="B48" s="68" t="s">
        <v>642</v>
      </c>
      <c r="C48" s="69" t="s">
        <v>706</v>
      </c>
      <c r="D48" s="69" t="s">
        <v>747</v>
      </c>
      <c r="E48" s="69" t="s">
        <v>789</v>
      </c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68" t="s">
        <v>254</v>
      </c>
      <c r="S48" s="68" t="s">
        <v>210</v>
      </c>
      <c r="T48" s="50"/>
      <c r="U48" s="50"/>
      <c r="V48" s="68" t="s">
        <v>231</v>
      </c>
      <c r="W48" s="68" t="s">
        <v>210</v>
      </c>
      <c r="X48" s="50"/>
      <c r="Y48" s="50"/>
      <c r="Z48" s="68" t="s">
        <v>236</v>
      </c>
      <c r="AA48" s="68" t="s">
        <v>219</v>
      </c>
      <c r="AB48" s="68" t="s">
        <v>213</v>
      </c>
      <c r="AC48" s="68" t="s">
        <v>218</v>
      </c>
      <c r="AD48" s="50"/>
      <c r="AE48" s="50"/>
      <c r="AF48" s="68" t="s">
        <v>208</v>
      </c>
      <c r="AG48" s="68" t="s">
        <v>208</v>
      </c>
      <c r="AH48" s="68" t="s">
        <v>820</v>
      </c>
      <c r="AI48" s="68" t="s">
        <v>208</v>
      </c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68" t="s">
        <v>208</v>
      </c>
      <c r="AU48" s="68" t="s">
        <v>208</v>
      </c>
      <c r="AV48" s="50"/>
      <c r="AW48" s="50"/>
      <c r="AX48" s="50"/>
      <c r="AY48" s="50"/>
      <c r="AZ48" s="50"/>
      <c r="BA48" s="50"/>
      <c r="BB48" s="50"/>
      <c r="BC48" s="50"/>
      <c r="BD48" s="51">
        <v>3.61</v>
      </c>
      <c r="BE48" s="51">
        <v>1.0900000000000001</v>
      </c>
      <c r="BF48" s="68" t="s">
        <v>466</v>
      </c>
      <c r="BG48" s="50">
        <v>6.28</v>
      </c>
      <c r="BH48" s="50">
        <v>2.1800000000000002</v>
      </c>
      <c r="BI48" s="68" t="s">
        <v>261</v>
      </c>
      <c r="BJ48" s="68" t="s">
        <v>262</v>
      </c>
    </row>
    <row r="49" spans="1:62" s="52" customFormat="1" x14ac:dyDescent="0.25">
      <c r="A49" s="50">
        <v>36</v>
      </c>
      <c r="B49" s="68" t="s">
        <v>643</v>
      </c>
      <c r="C49" s="69" t="s">
        <v>707</v>
      </c>
      <c r="D49" s="69" t="s">
        <v>153</v>
      </c>
      <c r="E49" s="69" t="s">
        <v>790</v>
      </c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68" t="s">
        <v>248</v>
      </c>
      <c r="S49" s="68" t="s">
        <v>221</v>
      </c>
      <c r="T49" s="50"/>
      <c r="U49" s="50"/>
      <c r="V49" s="68" t="s">
        <v>240</v>
      </c>
      <c r="W49" s="68" t="s">
        <v>210</v>
      </c>
      <c r="X49" s="50"/>
      <c r="Y49" s="50"/>
      <c r="Z49" s="68" t="s">
        <v>231</v>
      </c>
      <c r="AA49" s="68" t="s">
        <v>210</v>
      </c>
      <c r="AB49" s="50"/>
      <c r="AC49" s="50"/>
      <c r="AD49" s="50"/>
      <c r="AE49" s="50"/>
      <c r="AF49" s="68" t="s">
        <v>208</v>
      </c>
      <c r="AG49" s="68" t="s">
        <v>208</v>
      </c>
      <c r="AH49" s="68" t="s">
        <v>247</v>
      </c>
      <c r="AI49" s="68" t="s">
        <v>221</v>
      </c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1">
        <v>5.18</v>
      </c>
      <c r="BE49" s="51">
        <v>2.09</v>
      </c>
      <c r="BF49" s="68" t="s">
        <v>260</v>
      </c>
      <c r="BG49" s="50">
        <v>7.45</v>
      </c>
      <c r="BH49" s="50">
        <v>2.95</v>
      </c>
      <c r="BI49" s="68" t="s">
        <v>261</v>
      </c>
      <c r="BJ49" s="68" t="s">
        <v>262</v>
      </c>
    </row>
    <row r="50" spans="1:62" s="52" customFormat="1" x14ac:dyDescent="0.25">
      <c r="A50" s="50">
        <v>37</v>
      </c>
      <c r="B50" s="68" t="s">
        <v>644</v>
      </c>
      <c r="C50" s="69" t="s">
        <v>114</v>
      </c>
      <c r="D50" s="69" t="s">
        <v>390</v>
      </c>
      <c r="E50" s="69" t="s">
        <v>791</v>
      </c>
      <c r="F50" s="68" t="s">
        <v>231</v>
      </c>
      <c r="G50" s="68" t="s">
        <v>210</v>
      </c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68" t="s">
        <v>461</v>
      </c>
      <c r="S50" s="68" t="s">
        <v>215</v>
      </c>
      <c r="T50" s="50"/>
      <c r="U50" s="50"/>
      <c r="V50" s="68" t="s">
        <v>249</v>
      </c>
      <c r="W50" s="68" t="s">
        <v>215</v>
      </c>
      <c r="X50" s="50"/>
      <c r="Y50" s="50"/>
      <c r="Z50" s="68" t="s">
        <v>247</v>
      </c>
      <c r="AA50" s="68" t="s">
        <v>221</v>
      </c>
      <c r="AB50" s="50"/>
      <c r="AC50" s="50"/>
      <c r="AD50" s="50"/>
      <c r="AE50" s="50"/>
      <c r="AF50" s="68" t="s">
        <v>208</v>
      </c>
      <c r="AG50" s="68" t="s">
        <v>208</v>
      </c>
      <c r="AH50" s="68" t="s">
        <v>246</v>
      </c>
      <c r="AI50" s="68" t="s">
        <v>215</v>
      </c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1">
        <v>6.04</v>
      </c>
      <c r="BE50" s="51">
        <v>2.58</v>
      </c>
      <c r="BF50" s="68" t="s">
        <v>259</v>
      </c>
      <c r="BG50" s="50">
        <v>7.93</v>
      </c>
      <c r="BH50" s="50">
        <v>3.26</v>
      </c>
      <c r="BI50" s="68" t="s">
        <v>261</v>
      </c>
      <c r="BJ50" s="68" t="s">
        <v>262</v>
      </c>
    </row>
    <row r="51" spans="1:62" s="52" customFormat="1" ht="31.5" x14ac:dyDescent="0.25">
      <c r="A51" s="50">
        <v>38</v>
      </c>
      <c r="B51" s="68" t="s">
        <v>645</v>
      </c>
      <c r="C51" s="69" t="s">
        <v>708</v>
      </c>
      <c r="D51" s="69" t="s">
        <v>391</v>
      </c>
      <c r="E51" s="69" t="s">
        <v>792</v>
      </c>
      <c r="F51" s="68" t="s">
        <v>459</v>
      </c>
      <c r="G51" s="68" t="s">
        <v>215</v>
      </c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68" t="s">
        <v>237</v>
      </c>
      <c r="S51" s="68" t="s">
        <v>221</v>
      </c>
      <c r="T51" s="50"/>
      <c r="U51" s="50"/>
      <c r="V51" s="68" t="s">
        <v>231</v>
      </c>
      <c r="W51" s="68" t="s">
        <v>210</v>
      </c>
      <c r="X51" s="50"/>
      <c r="Y51" s="50"/>
      <c r="Z51" s="68" t="s">
        <v>253</v>
      </c>
      <c r="AA51" s="68" t="s">
        <v>215</v>
      </c>
      <c r="AB51" s="50"/>
      <c r="AC51" s="50"/>
      <c r="AD51" s="50"/>
      <c r="AE51" s="50"/>
      <c r="AF51" s="68" t="s">
        <v>208</v>
      </c>
      <c r="AG51" s="68" t="s">
        <v>208</v>
      </c>
      <c r="AH51" s="68" t="s">
        <v>232</v>
      </c>
      <c r="AI51" s="68" t="s">
        <v>215</v>
      </c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1">
        <v>5.99</v>
      </c>
      <c r="BE51" s="51">
        <v>2.6</v>
      </c>
      <c r="BF51" s="68" t="s">
        <v>259</v>
      </c>
      <c r="BG51" s="50">
        <v>7.95</v>
      </c>
      <c r="BH51" s="50">
        <v>3.28</v>
      </c>
      <c r="BI51" s="68" t="s">
        <v>261</v>
      </c>
      <c r="BJ51" s="68" t="s">
        <v>262</v>
      </c>
    </row>
    <row r="52" spans="1:62" s="52" customFormat="1" ht="31.5" x14ac:dyDescent="0.25">
      <c r="A52" s="50">
        <v>39</v>
      </c>
      <c r="B52" s="68" t="s">
        <v>646</v>
      </c>
      <c r="C52" s="69" t="s">
        <v>709</v>
      </c>
      <c r="D52" s="69" t="s">
        <v>748</v>
      </c>
      <c r="E52" s="69" t="s">
        <v>793</v>
      </c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68" t="s">
        <v>458</v>
      </c>
      <c r="S52" s="68" t="s">
        <v>221</v>
      </c>
      <c r="T52" s="50"/>
      <c r="U52" s="50"/>
      <c r="V52" s="68" t="s">
        <v>458</v>
      </c>
      <c r="W52" s="68" t="s">
        <v>221</v>
      </c>
      <c r="X52" s="50"/>
      <c r="Y52" s="50"/>
      <c r="Z52" s="68" t="s">
        <v>209</v>
      </c>
      <c r="AA52" s="68" t="s">
        <v>210</v>
      </c>
      <c r="AB52" s="50"/>
      <c r="AC52" s="50"/>
      <c r="AD52" s="50"/>
      <c r="AE52" s="50"/>
      <c r="AF52" s="68" t="s">
        <v>208</v>
      </c>
      <c r="AG52" s="68" t="s">
        <v>208</v>
      </c>
      <c r="AH52" s="68" t="s">
        <v>459</v>
      </c>
      <c r="AI52" s="68" t="s">
        <v>215</v>
      </c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1">
        <v>5.22</v>
      </c>
      <c r="BE52" s="51">
        <v>2.2599999999999998</v>
      </c>
      <c r="BF52" s="68" t="s">
        <v>260</v>
      </c>
      <c r="BG52" s="50">
        <v>7.38</v>
      </c>
      <c r="BH52" s="50">
        <v>2.94</v>
      </c>
      <c r="BI52" s="68" t="s">
        <v>261</v>
      </c>
      <c r="BJ52" s="68" t="s">
        <v>262</v>
      </c>
    </row>
    <row r="53" spans="1:62" s="52" customFormat="1" x14ac:dyDescent="0.25">
      <c r="A53" s="50">
        <v>40</v>
      </c>
      <c r="B53" s="68" t="s">
        <v>647</v>
      </c>
      <c r="C53" s="69" t="s">
        <v>710</v>
      </c>
      <c r="D53" s="69" t="s">
        <v>748</v>
      </c>
      <c r="E53" s="69" t="s">
        <v>794</v>
      </c>
      <c r="F53" s="68" t="s">
        <v>254</v>
      </c>
      <c r="G53" s="68" t="s">
        <v>210</v>
      </c>
      <c r="H53" s="68" t="s">
        <v>250</v>
      </c>
      <c r="I53" s="68" t="s">
        <v>215</v>
      </c>
      <c r="J53" s="50"/>
      <c r="K53" s="50"/>
      <c r="L53" s="50"/>
      <c r="M53" s="50"/>
      <c r="N53" s="50"/>
      <c r="O53" s="50"/>
      <c r="P53" s="50"/>
      <c r="Q53" s="50"/>
      <c r="R53" s="68" t="s">
        <v>234</v>
      </c>
      <c r="S53" s="68" t="s">
        <v>210</v>
      </c>
      <c r="T53" s="50"/>
      <c r="U53" s="50"/>
      <c r="V53" s="68" t="s">
        <v>253</v>
      </c>
      <c r="W53" s="68" t="s">
        <v>215</v>
      </c>
      <c r="X53" s="50"/>
      <c r="Y53" s="50"/>
      <c r="Z53" s="68" t="s">
        <v>233</v>
      </c>
      <c r="AA53" s="68" t="s">
        <v>210</v>
      </c>
      <c r="AB53" s="50"/>
      <c r="AC53" s="50"/>
      <c r="AD53" s="50"/>
      <c r="AE53" s="50"/>
      <c r="AF53" s="68" t="s">
        <v>208</v>
      </c>
      <c r="AG53" s="68" t="s">
        <v>208</v>
      </c>
      <c r="AH53" s="68" t="s">
        <v>451</v>
      </c>
      <c r="AI53" s="68" t="s">
        <v>219</v>
      </c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1">
        <v>5.21</v>
      </c>
      <c r="BE53" s="51">
        <v>2.1</v>
      </c>
      <c r="BF53" s="68" t="s">
        <v>260</v>
      </c>
      <c r="BG53" s="50">
        <v>7.4</v>
      </c>
      <c r="BH53" s="50">
        <v>2.96</v>
      </c>
      <c r="BI53" s="68" t="s">
        <v>261</v>
      </c>
      <c r="BJ53" s="68" t="s">
        <v>262</v>
      </c>
    </row>
    <row r="54" spans="1:62" s="52" customFormat="1" x14ac:dyDescent="0.25">
      <c r="A54" s="50">
        <v>41</v>
      </c>
      <c r="B54" s="68" t="s">
        <v>648</v>
      </c>
      <c r="C54" s="69" t="s">
        <v>711</v>
      </c>
      <c r="D54" s="69" t="s">
        <v>749</v>
      </c>
      <c r="E54" s="69" t="s">
        <v>795</v>
      </c>
      <c r="F54" s="68" t="s">
        <v>245</v>
      </c>
      <c r="G54" s="68" t="s">
        <v>215</v>
      </c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68" t="s">
        <v>249</v>
      </c>
      <c r="S54" s="68" t="s">
        <v>215</v>
      </c>
      <c r="T54" s="50"/>
      <c r="U54" s="50"/>
      <c r="V54" s="68" t="s">
        <v>248</v>
      </c>
      <c r="W54" s="68" t="s">
        <v>221</v>
      </c>
      <c r="X54" s="50"/>
      <c r="Y54" s="50"/>
      <c r="Z54" s="68" t="s">
        <v>225</v>
      </c>
      <c r="AA54" s="68" t="s">
        <v>215</v>
      </c>
      <c r="AB54" s="50"/>
      <c r="AC54" s="50"/>
      <c r="AD54" s="50"/>
      <c r="AE54" s="50"/>
      <c r="AF54" s="68" t="s">
        <v>208</v>
      </c>
      <c r="AG54" s="68" t="s">
        <v>208</v>
      </c>
      <c r="AH54" s="68" t="s">
        <v>241</v>
      </c>
      <c r="AI54" s="68" t="s">
        <v>215</v>
      </c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1">
        <v>6.29</v>
      </c>
      <c r="BE54" s="51">
        <v>2.73</v>
      </c>
      <c r="BF54" s="68" t="s">
        <v>259</v>
      </c>
      <c r="BG54" s="50">
        <v>8.35</v>
      </c>
      <c r="BH54" s="50">
        <v>3.57</v>
      </c>
      <c r="BI54" s="68" t="s">
        <v>261</v>
      </c>
      <c r="BJ54" s="68" t="s">
        <v>262</v>
      </c>
    </row>
    <row r="55" spans="1:62" s="52" customFormat="1" x14ac:dyDescent="0.25">
      <c r="A55" s="50">
        <v>42</v>
      </c>
      <c r="B55" s="68" t="s">
        <v>649</v>
      </c>
      <c r="C55" s="69" t="s">
        <v>712</v>
      </c>
      <c r="D55" s="69" t="s">
        <v>750</v>
      </c>
      <c r="E55" s="69" t="s">
        <v>796</v>
      </c>
      <c r="F55" s="68" t="s">
        <v>252</v>
      </c>
      <c r="G55" s="68" t="s">
        <v>215</v>
      </c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68" t="s">
        <v>248</v>
      </c>
      <c r="S55" s="68" t="s">
        <v>221</v>
      </c>
      <c r="T55" s="50"/>
      <c r="U55" s="50"/>
      <c r="V55" s="68" t="s">
        <v>458</v>
      </c>
      <c r="W55" s="68" t="s">
        <v>221</v>
      </c>
      <c r="X55" s="50"/>
      <c r="Y55" s="50"/>
      <c r="Z55" s="68" t="s">
        <v>225</v>
      </c>
      <c r="AA55" s="68" t="s">
        <v>215</v>
      </c>
      <c r="AB55" s="50"/>
      <c r="AC55" s="50"/>
      <c r="AD55" s="50"/>
      <c r="AE55" s="50"/>
      <c r="AF55" s="68" t="s">
        <v>208</v>
      </c>
      <c r="AG55" s="68" t="s">
        <v>208</v>
      </c>
      <c r="AH55" s="68" t="s">
        <v>252</v>
      </c>
      <c r="AI55" s="68" t="s">
        <v>215</v>
      </c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1">
        <v>6.14</v>
      </c>
      <c r="BE55" s="51">
        <v>2.68</v>
      </c>
      <c r="BF55" s="68" t="s">
        <v>259</v>
      </c>
      <c r="BG55" s="50">
        <v>7.98</v>
      </c>
      <c r="BH55" s="50">
        <v>3.3</v>
      </c>
      <c r="BI55" s="68" t="s">
        <v>261</v>
      </c>
      <c r="BJ55" s="68" t="s">
        <v>262</v>
      </c>
    </row>
    <row r="56" spans="1:62" s="52" customFormat="1" x14ac:dyDescent="0.25">
      <c r="A56" s="50">
        <v>43</v>
      </c>
      <c r="B56" s="68" t="s">
        <v>650</v>
      </c>
      <c r="C56" s="69" t="s">
        <v>713</v>
      </c>
      <c r="D56" s="69" t="s">
        <v>751</v>
      </c>
      <c r="E56" s="69" t="s">
        <v>797</v>
      </c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68" t="s">
        <v>235</v>
      </c>
      <c r="S56" s="68" t="s">
        <v>215</v>
      </c>
      <c r="T56" s="50"/>
      <c r="U56" s="50"/>
      <c r="V56" s="68" t="s">
        <v>231</v>
      </c>
      <c r="W56" s="68" t="s">
        <v>210</v>
      </c>
      <c r="X56" s="50"/>
      <c r="Y56" s="50"/>
      <c r="Z56" s="68" t="s">
        <v>236</v>
      </c>
      <c r="AA56" s="68" t="s">
        <v>219</v>
      </c>
      <c r="AB56" s="50"/>
      <c r="AC56" s="50"/>
      <c r="AD56" s="50"/>
      <c r="AE56" s="50"/>
      <c r="AF56" s="68" t="s">
        <v>208</v>
      </c>
      <c r="AG56" s="68" t="s">
        <v>208</v>
      </c>
      <c r="AH56" s="68" t="s">
        <v>223</v>
      </c>
      <c r="AI56" s="68" t="s">
        <v>210</v>
      </c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1">
        <v>4.74</v>
      </c>
      <c r="BE56" s="51">
        <v>1.88</v>
      </c>
      <c r="BF56" s="68" t="s">
        <v>466</v>
      </c>
      <c r="BG56" s="50">
        <v>6.54</v>
      </c>
      <c r="BH56" s="50">
        <v>2.41</v>
      </c>
      <c r="BI56" s="68" t="s">
        <v>261</v>
      </c>
      <c r="BJ56" s="68" t="s">
        <v>262</v>
      </c>
    </row>
    <row r="57" spans="1:62" s="52" customFormat="1" x14ac:dyDescent="0.25">
      <c r="A57" s="50">
        <v>44</v>
      </c>
      <c r="B57" s="68" t="s">
        <v>651</v>
      </c>
      <c r="C57" s="69" t="s">
        <v>714</v>
      </c>
      <c r="D57" s="69" t="s">
        <v>752</v>
      </c>
      <c r="E57" s="69" t="s">
        <v>179</v>
      </c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68" t="s">
        <v>220</v>
      </c>
      <c r="S57" s="68" t="s">
        <v>221</v>
      </c>
      <c r="T57" s="50"/>
      <c r="U57" s="50"/>
      <c r="V57" s="68" t="s">
        <v>248</v>
      </c>
      <c r="W57" s="68" t="s">
        <v>221</v>
      </c>
      <c r="X57" s="50"/>
      <c r="Y57" s="50"/>
      <c r="Z57" s="68" t="s">
        <v>233</v>
      </c>
      <c r="AA57" s="68" t="s">
        <v>210</v>
      </c>
      <c r="AB57" s="50"/>
      <c r="AC57" s="50"/>
      <c r="AD57" s="50"/>
      <c r="AE57" s="50"/>
      <c r="AF57" s="68" t="s">
        <v>208</v>
      </c>
      <c r="AG57" s="68" t="s">
        <v>208</v>
      </c>
      <c r="AH57" s="68" t="s">
        <v>232</v>
      </c>
      <c r="AI57" s="68" t="s">
        <v>215</v>
      </c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1">
        <v>5.26</v>
      </c>
      <c r="BE57" s="51">
        <v>2.2599999999999998</v>
      </c>
      <c r="BF57" s="68" t="s">
        <v>260</v>
      </c>
      <c r="BG57" s="50">
        <v>8.1</v>
      </c>
      <c r="BH57" s="50">
        <v>3.41</v>
      </c>
      <c r="BI57" s="68" t="s">
        <v>261</v>
      </c>
      <c r="BJ57" s="68" t="s">
        <v>262</v>
      </c>
    </row>
    <row r="58" spans="1:62" s="52" customFormat="1" x14ac:dyDescent="0.25">
      <c r="A58" s="50">
        <v>45</v>
      </c>
      <c r="B58" s="68" t="s">
        <v>652</v>
      </c>
      <c r="C58" s="69" t="s">
        <v>715</v>
      </c>
      <c r="D58" s="69" t="s">
        <v>752</v>
      </c>
      <c r="E58" s="69" t="s">
        <v>798</v>
      </c>
      <c r="F58" s="68" t="s">
        <v>249</v>
      </c>
      <c r="G58" s="68" t="s">
        <v>215</v>
      </c>
      <c r="H58" s="68" t="s">
        <v>209</v>
      </c>
      <c r="I58" s="68" t="s">
        <v>210</v>
      </c>
      <c r="J58" s="50"/>
      <c r="K58" s="50"/>
      <c r="L58" s="50"/>
      <c r="M58" s="50"/>
      <c r="N58" s="50"/>
      <c r="O58" s="50"/>
      <c r="P58" s="50"/>
      <c r="Q58" s="50"/>
      <c r="R58" s="68" t="s">
        <v>248</v>
      </c>
      <c r="S58" s="68" t="s">
        <v>221</v>
      </c>
      <c r="T58" s="50"/>
      <c r="U58" s="50"/>
      <c r="V58" s="68" t="s">
        <v>458</v>
      </c>
      <c r="W58" s="68" t="s">
        <v>221</v>
      </c>
      <c r="X58" s="50"/>
      <c r="Y58" s="50"/>
      <c r="Z58" s="68" t="s">
        <v>249</v>
      </c>
      <c r="AA58" s="68" t="s">
        <v>215</v>
      </c>
      <c r="AB58" s="50"/>
      <c r="AC58" s="50"/>
      <c r="AD58" s="50"/>
      <c r="AE58" s="50"/>
      <c r="AF58" s="68" t="s">
        <v>208</v>
      </c>
      <c r="AG58" s="68" t="s">
        <v>208</v>
      </c>
      <c r="AH58" s="68" t="s">
        <v>230</v>
      </c>
      <c r="AI58" s="68" t="s">
        <v>210</v>
      </c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1">
        <v>5.72</v>
      </c>
      <c r="BE58" s="51">
        <v>2.5299999999999998</v>
      </c>
      <c r="BF58" s="68" t="s">
        <v>259</v>
      </c>
      <c r="BG58" s="50">
        <v>7.27</v>
      </c>
      <c r="BH58" s="50">
        <v>2.9</v>
      </c>
      <c r="BI58" s="68" t="s">
        <v>261</v>
      </c>
      <c r="BJ58" s="68" t="s">
        <v>262</v>
      </c>
    </row>
    <row r="59" spans="1:62" s="52" customFormat="1" x14ac:dyDescent="0.25">
      <c r="A59" s="50">
        <v>46</v>
      </c>
      <c r="B59" s="68" t="s">
        <v>653</v>
      </c>
      <c r="C59" s="69" t="s">
        <v>716</v>
      </c>
      <c r="D59" s="69" t="s">
        <v>753</v>
      </c>
      <c r="E59" s="69" t="s">
        <v>799</v>
      </c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68" t="s">
        <v>235</v>
      </c>
      <c r="S59" s="68" t="s">
        <v>215</v>
      </c>
      <c r="T59" s="50"/>
      <c r="U59" s="50"/>
      <c r="V59" s="68" t="s">
        <v>247</v>
      </c>
      <c r="W59" s="68" t="s">
        <v>221</v>
      </c>
      <c r="X59" s="50"/>
      <c r="Y59" s="50"/>
      <c r="Z59" s="68" t="s">
        <v>225</v>
      </c>
      <c r="AA59" s="68" t="s">
        <v>215</v>
      </c>
      <c r="AB59" s="50"/>
      <c r="AC59" s="50"/>
      <c r="AD59" s="50"/>
      <c r="AE59" s="50"/>
      <c r="AF59" s="68" t="s">
        <v>208</v>
      </c>
      <c r="AG59" s="68" t="s">
        <v>208</v>
      </c>
      <c r="AH59" s="68" t="s">
        <v>247</v>
      </c>
      <c r="AI59" s="68" t="s">
        <v>221</v>
      </c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1">
        <v>5.55</v>
      </c>
      <c r="BE59" s="51">
        <v>2.41</v>
      </c>
      <c r="BF59" s="68" t="s">
        <v>260</v>
      </c>
      <c r="BG59" s="50">
        <v>7.91</v>
      </c>
      <c r="BH59" s="50">
        <v>3.29</v>
      </c>
      <c r="BI59" s="68" t="s">
        <v>261</v>
      </c>
      <c r="BJ59" s="68" t="s">
        <v>262</v>
      </c>
    </row>
    <row r="60" spans="1:62" s="52" customFormat="1" x14ac:dyDescent="0.25">
      <c r="A60" s="50">
        <v>47</v>
      </c>
      <c r="B60" s="68" t="s">
        <v>654</v>
      </c>
      <c r="C60" s="69" t="s">
        <v>717</v>
      </c>
      <c r="D60" s="69" t="s">
        <v>754</v>
      </c>
      <c r="E60" s="69" t="s">
        <v>797</v>
      </c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68" t="s">
        <v>452</v>
      </c>
      <c r="S60" s="68" t="s">
        <v>219</v>
      </c>
      <c r="T60" s="50"/>
      <c r="U60" s="50"/>
      <c r="V60" s="68" t="s">
        <v>231</v>
      </c>
      <c r="W60" s="68" t="s">
        <v>210</v>
      </c>
      <c r="X60" s="50"/>
      <c r="Y60" s="50"/>
      <c r="Z60" s="68" t="s">
        <v>233</v>
      </c>
      <c r="AA60" s="68" t="s">
        <v>210</v>
      </c>
      <c r="AB60" s="68" t="s">
        <v>465</v>
      </c>
      <c r="AC60" s="68" t="s">
        <v>218</v>
      </c>
      <c r="AD60" s="50"/>
      <c r="AE60" s="50"/>
      <c r="AF60" s="68" t="s">
        <v>208</v>
      </c>
      <c r="AG60" s="68" t="s">
        <v>208</v>
      </c>
      <c r="AH60" s="68" t="s">
        <v>211</v>
      </c>
      <c r="AI60" s="68" t="s">
        <v>208</v>
      </c>
      <c r="AJ60" s="50"/>
      <c r="AK60" s="50"/>
      <c r="AL60" s="50"/>
      <c r="AM60" s="50"/>
      <c r="AN60" s="50"/>
      <c r="AO60" s="50"/>
      <c r="AP60" s="50"/>
      <c r="AQ60" s="50"/>
      <c r="AR60" s="68" t="s">
        <v>455</v>
      </c>
      <c r="AS60" s="68" t="s">
        <v>207</v>
      </c>
      <c r="AT60" s="50"/>
      <c r="AU60" s="50"/>
      <c r="AV60" s="50"/>
      <c r="AW60" s="50"/>
      <c r="AX60" s="50"/>
      <c r="AY60" s="50"/>
      <c r="AZ60" s="50"/>
      <c r="BA60" s="50"/>
      <c r="BB60" s="68" t="s">
        <v>570</v>
      </c>
      <c r="BC60" s="68" t="s">
        <v>222</v>
      </c>
      <c r="BD60" s="51">
        <v>4.21</v>
      </c>
      <c r="BE60" s="51">
        <v>1.34</v>
      </c>
      <c r="BF60" s="68" t="s">
        <v>466</v>
      </c>
      <c r="BG60" s="50">
        <v>6.51</v>
      </c>
      <c r="BH60" s="50">
        <v>2.2799999999999998</v>
      </c>
      <c r="BI60" s="68" t="s">
        <v>261</v>
      </c>
      <c r="BJ60" s="68" t="s">
        <v>262</v>
      </c>
    </row>
    <row r="61" spans="1:62" s="52" customFormat="1" ht="31.5" x14ac:dyDescent="0.25">
      <c r="A61" s="50">
        <v>48</v>
      </c>
      <c r="B61" s="68" t="s">
        <v>655</v>
      </c>
      <c r="C61" s="69" t="s">
        <v>718</v>
      </c>
      <c r="D61" s="69" t="s">
        <v>755</v>
      </c>
      <c r="E61" s="69" t="s">
        <v>428</v>
      </c>
      <c r="F61" s="68" t="s">
        <v>253</v>
      </c>
      <c r="G61" s="68" t="s">
        <v>215</v>
      </c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68" t="s">
        <v>235</v>
      </c>
      <c r="S61" s="68" t="s">
        <v>215</v>
      </c>
      <c r="T61" s="50"/>
      <c r="U61" s="50"/>
      <c r="V61" s="68" t="s">
        <v>248</v>
      </c>
      <c r="W61" s="68" t="s">
        <v>221</v>
      </c>
      <c r="X61" s="50"/>
      <c r="Y61" s="50"/>
      <c r="Z61" s="68" t="s">
        <v>247</v>
      </c>
      <c r="AA61" s="68" t="s">
        <v>221</v>
      </c>
      <c r="AB61" s="68" t="s">
        <v>461</v>
      </c>
      <c r="AC61" s="68" t="s">
        <v>215</v>
      </c>
      <c r="AD61" s="50"/>
      <c r="AE61" s="50"/>
      <c r="AF61" s="68" t="s">
        <v>208</v>
      </c>
      <c r="AG61" s="68" t="s">
        <v>208</v>
      </c>
      <c r="AH61" s="68" t="s">
        <v>241</v>
      </c>
      <c r="AI61" s="68" t="s">
        <v>215</v>
      </c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1">
        <v>6.45</v>
      </c>
      <c r="BE61" s="51">
        <v>2.83</v>
      </c>
      <c r="BF61" s="68" t="s">
        <v>259</v>
      </c>
      <c r="BG61" s="50">
        <v>8.42</v>
      </c>
      <c r="BH61" s="50">
        <v>3.58</v>
      </c>
      <c r="BI61" s="68" t="s">
        <v>261</v>
      </c>
      <c r="BJ61" s="68" t="s">
        <v>262</v>
      </c>
    </row>
    <row r="62" spans="1:62" s="52" customFormat="1" x14ac:dyDescent="0.25">
      <c r="A62" s="50">
        <v>49</v>
      </c>
      <c r="B62" s="68" t="s">
        <v>656</v>
      </c>
      <c r="C62" s="69" t="s">
        <v>719</v>
      </c>
      <c r="D62" s="69" t="s">
        <v>756</v>
      </c>
      <c r="E62" s="69" t="s">
        <v>800</v>
      </c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68" t="s">
        <v>223</v>
      </c>
      <c r="S62" s="68" t="s">
        <v>210</v>
      </c>
      <c r="T62" s="50"/>
      <c r="U62" s="50"/>
      <c r="V62" s="68" t="s">
        <v>209</v>
      </c>
      <c r="W62" s="68" t="s">
        <v>210</v>
      </c>
      <c r="X62" s="68" t="s">
        <v>243</v>
      </c>
      <c r="Y62" s="68" t="s">
        <v>218</v>
      </c>
      <c r="Z62" s="68" t="s">
        <v>453</v>
      </c>
      <c r="AA62" s="68" t="s">
        <v>219</v>
      </c>
      <c r="AB62" s="50"/>
      <c r="AC62" s="50"/>
      <c r="AD62" s="50"/>
      <c r="AE62" s="50"/>
      <c r="AF62" s="68" t="s">
        <v>208</v>
      </c>
      <c r="AG62" s="68" t="s">
        <v>208</v>
      </c>
      <c r="AH62" s="68" t="s">
        <v>211</v>
      </c>
      <c r="AI62" s="68" t="s">
        <v>208</v>
      </c>
      <c r="AJ62" s="50"/>
      <c r="AK62" s="50"/>
      <c r="AL62" s="68" t="s">
        <v>458</v>
      </c>
      <c r="AM62" s="68" t="s">
        <v>221</v>
      </c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1">
        <v>4.08</v>
      </c>
      <c r="BE62" s="51">
        <v>1.43</v>
      </c>
      <c r="BF62" s="68" t="s">
        <v>466</v>
      </c>
      <c r="BG62" s="50">
        <v>6.47</v>
      </c>
      <c r="BH62" s="50">
        <v>2.3199999999999998</v>
      </c>
      <c r="BI62" s="68" t="s">
        <v>261</v>
      </c>
      <c r="BJ62" s="68" t="s">
        <v>262</v>
      </c>
    </row>
    <row r="63" spans="1:62" s="52" customFormat="1" x14ac:dyDescent="0.25">
      <c r="A63" s="50">
        <v>50</v>
      </c>
      <c r="B63" s="68" t="s">
        <v>657</v>
      </c>
      <c r="C63" s="69" t="s">
        <v>720</v>
      </c>
      <c r="D63" s="69" t="s">
        <v>542</v>
      </c>
      <c r="E63" s="69" t="s">
        <v>801</v>
      </c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68" t="s">
        <v>235</v>
      </c>
      <c r="S63" s="68" t="s">
        <v>215</v>
      </c>
      <c r="T63" s="50"/>
      <c r="U63" s="50"/>
      <c r="V63" s="68" t="s">
        <v>247</v>
      </c>
      <c r="W63" s="68" t="s">
        <v>221</v>
      </c>
      <c r="X63" s="50"/>
      <c r="Y63" s="50"/>
      <c r="Z63" s="68" t="s">
        <v>225</v>
      </c>
      <c r="AA63" s="68" t="s">
        <v>215</v>
      </c>
      <c r="AB63" s="50"/>
      <c r="AC63" s="50"/>
      <c r="AD63" s="50"/>
      <c r="AE63" s="50"/>
      <c r="AF63" s="68" t="s">
        <v>208</v>
      </c>
      <c r="AG63" s="68" t="s">
        <v>208</v>
      </c>
      <c r="AH63" s="68" t="s">
        <v>226</v>
      </c>
      <c r="AI63" s="68" t="s">
        <v>215</v>
      </c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68" t="s">
        <v>250</v>
      </c>
      <c r="AW63" s="68" t="s">
        <v>215</v>
      </c>
      <c r="AX63" s="68" t="s">
        <v>250</v>
      </c>
      <c r="AY63" s="68" t="s">
        <v>215</v>
      </c>
      <c r="AZ63" s="50"/>
      <c r="BA63" s="50"/>
      <c r="BB63" s="50"/>
      <c r="BC63" s="50"/>
      <c r="BD63" s="51">
        <v>6.86</v>
      </c>
      <c r="BE63" s="51">
        <v>2.89</v>
      </c>
      <c r="BF63" s="68" t="s">
        <v>259</v>
      </c>
      <c r="BG63" s="50">
        <v>7.89</v>
      </c>
      <c r="BH63" s="50">
        <v>3.22</v>
      </c>
      <c r="BI63" s="68" t="s">
        <v>261</v>
      </c>
      <c r="BJ63" s="68" t="s">
        <v>262</v>
      </c>
    </row>
    <row r="64" spans="1:62" s="52" customFormat="1" x14ac:dyDescent="0.25">
      <c r="A64" s="50">
        <v>51</v>
      </c>
      <c r="B64" s="68" t="s">
        <v>658</v>
      </c>
      <c r="C64" s="69" t="s">
        <v>101</v>
      </c>
      <c r="D64" s="69" t="s">
        <v>542</v>
      </c>
      <c r="E64" s="69" t="s">
        <v>802</v>
      </c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68" t="s">
        <v>459</v>
      </c>
      <c r="S64" s="68" t="s">
        <v>215</v>
      </c>
      <c r="T64" s="50"/>
      <c r="U64" s="50"/>
      <c r="V64" s="68" t="s">
        <v>247</v>
      </c>
      <c r="W64" s="68" t="s">
        <v>221</v>
      </c>
      <c r="X64" s="50"/>
      <c r="Y64" s="50"/>
      <c r="Z64" s="68" t="s">
        <v>247</v>
      </c>
      <c r="AA64" s="68" t="s">
        <v>221</v>
      </c>
      <c r="AB64" s="50"/>
      <c r="AC64" s="50"/>
      <c r="AD64" s="50"/>
      <c r="AE64" s="50"/>
      <c r="AF64" s="68" t="s">
        <v>208</v>
      </c>
      <c r="AG64" s="68" t="s">
        <v>208</v>
      </c>
      <c r="AH64" s="68" t="s">
        <v>254</v>
      </c>
      <c r="AI64" s="68" t="s">
        <v>210</v>
      </c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1">
        <v>5.28</v>
      </c>
      <c r="BE64" s="51">
        <v>2.2400000000000002</v>
      </c>
      <c r="BF64" s="68" t="s">
        <v>260</v>
      </c>
      <c r="BG64" s="50">
        <v>7.93</v>
      </c>
      <c r="BH64" s="50">
        <v>3.32</v>
      </c>
      <c r="BI64" s="68" t="s">
        <v>261</v>
      </c>
      <c r="BJ64" s="68" t="s">
        <v>262</v>
      </c>
    </row>
    <row r="65" spans="1:62" s="52" customFormat="1" x14ac:dyDescent="0.25">
      <c r="A65" s="50">
        <v>52</v>
      </c>
      <c r="B65" s="68" t="s">
        <v>659</v>
      </c>
      <c r="C65" s="69" t="s">
        <v>721</v>
      </c>
      <c r="D65" s="69" t="s">
        <v>757</v>
      </c>
      <c r="E65" s="69" t="s">
        <v>803</v>
      </c>
      <c r="F65" s="50"/>
      <c r="G65" s="50"/>
      <c r="H65" s="50"/>
      <c r="I65" s="50"/>
      <c r="J65" s="68" t="s">
        <v>454</v>
      </c>
      <c r="K65" s="68" t="s">
        <v>218</v>
      </c>
      <c r="L65" s="50"/>
      <c r="M65" s="50"/>
      <c r="N65" s="50"/>
      <c r="O65" s="50"/>
      <c r="P65" s="50"/>
      <c r="Q65" s="50"/>
      <c r="R65" s="68" t="s">
        <v>214</v>
      </c>
      <c r="S65" s="68" t="s">
        <v>210</v>
      </c>
      <c r="T65" s="68" t="s">
        <v>236</v>
      </c>
      <c r="U65" s="68" t="s">
        <v>219</v>
      </c>
      <c r="V65" s="68" t="s">
        <v>248</v>
      </c>
      <c r="W65" s="68" t="s">
        <v>221</v>
      </c>
      <c r="X65" s="50"/>
      <c r="Y65" s="50"/>
      <c r="Z65" s="68" t="s">
        <v>229</v>
      </c>
      <c r="AA65" s="68" t="s">
        <v>210</v>
      </c>
      <c r="AB65" s="50"/>
      <c r="AC65" s="50"/>
      <c r="AD65" s="68" t="s">
        <v>463</v>
      </c>
      <c r="AE65" s="68" t="s">
        <v>207</v>
      </c>
      <c r="AF65" s="50"/>
      <c r="AG65" s="50"/>
      <c r="AH65" s="50"/>
      <c r="AI65" s="50"/>
      <c r="AJ65" s="68" t="s">
        <v>239</v>
      </c>
      <c r="AK65" s="68" t="s">
        <v>219</v>
      </c>
      <c r="AL65" s="50"/>
      <c r="AM65" s="50"/>
      <c r="AN65" s="50"/>
      <c r="AO65" s="50"/>
      <c r="AP65" s="68" t="s">
        <v>242</v>
      </c>
      <c r="AQ65" s="68" t="s">
        <v>207</v>
      </c>
      <c r="AR65" s="68" t="s">
        <v>234</v>
      </c>
      <c r="AS65" s="68" t="s">
        <v>210</v>
      </c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1">
        <v>6.89</v>
      </c>
      <c r="BE65" s="51">
        <v>2.5</v>
      </c>
      <c r="BF65" s="68" t="s">
        <v>259</v>
      </c>
      <c r="BG65" s="50">
        <v>6.33</v>
      </c>
      <c r="BH65" s="50">
        <v>2.2400000000000002</v>
      </c>
      <c r="BI65" s="68" t="s">
        <v>261</v>
      </c>
      <c r="BJ65" s="68" t="s">
        <v>262</v>
      </c>
    </row>
    <row r="66" spans="1:62" s="52" customFormat="1" x14ac:dyDescent="0.25">
      <c r="A66" s="50">
        <v>53</v>
      </c>
      <c r="B66" s="68" t="s">
        <v>660</v>
      </c>
      <c r="C66" s="69" t="s">
        <v>722</v>
      </c>
      <c r="D66" s="69" t="s">
        <v>758</v>
      </c>
      <c r="E66" s="69" t="s">
        <v>804</v>
      </c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68" t="s">
        <v>235</v>
      </c>
      <c r="S66" s="68" t="s">
        <v>215</v>
      </c>
      <c r="T66" s="50"/>
      <c r="U66" s="50"/>
      <c r="V66" s="68" t="s">
        <v>240</v>
      </c>
      <c r="W66" s="68" t="s">
        <v>210</v>
      </c>
      <c r="X66" s="50"/>
      <c r="Y66" s="50"/>
      <c r="Z66" s="68" t="s">
        <v>225</v>
      </c>
      <c r="AA66" s="68" t="s">
        <v>215</v>
      </c>
      <c r="AB66" s="50"/>
      <c r="AC66" s="50"/>
      <c r="AD66" s="50"/>
      <c r="AE66" s="50"/>
      <c r="AF66" s="68" t="s">
        <v>208</v>
      </c>
      <c r="AG66" s="68" t="s">
        <v>208</v>
      </c>
      <c r="AH66" s="68" t="s">
        <v>232</v>
      </c>
      <c r="AI66" s="68" t="s">
        <v>215</v>
      </c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1">
        <v>5.59</v>
      </c>
      <c r="BE66" s="51">
        <v>2.41</v>
      </c>
      <c r="BF66" s="68" t="s">
        <v>260</v>
      </c>
      <c r="BG66" s="50">
        <v>7.76</v>
      </c>
      <c r="BH66" s="50">
        <v>3.19</v>
      </c>
      <c r="BI66" s="68" t="s">
        <v>261</v>
      </c>
      <c r="BJ66" s="68" t="s">
        <v>262</v>
      </c>
    </row>
    <row r="67" spans="1:62" s="52" customFormat="1" x14ac:dyDescent="0.25">
      <c r="A67" s="50">
        <v>54</v>
      </c>
      <c r="B67" s="68" t="s">
        <v>661</v>
      </c>
      <c r="C67" s="69" t="s">
        <v>723</v>
      </c>
      <c r="D67" s="69" t="s">
        <v>759</v>
      </c>
      <c r="E67" s="69" t="s">
        <v>805</v>
      </c>
      <c r="F67" s="68" t="s">
        <v>232</v>
      </c>
      <c r="G67" s="68" t="s">
        <v>215</v>
      </c>
      <c r="H67" s="50"/>
      <c r="I67" s="50"/>
      <c r="J67" s="68" t="s">
        <v>239</v>
      </c>
      <c r="K67" s="68" t="s">
        <v>219</v>
      </c>
      <c r="L67" s="50"/>
      <c r="M67" s="50"/>
      <c r="N67" s="50"/>
      <c r="O67" s="50"/>
      <c r="P67" s="50"/>
      <c r="Q67" s="50"/>
      <c r="R67" s="68" t="s">
        <v>254</v>
      </c>
      <c r="S67" s="68" t="s">
        <v>210</v>
      </c>
      <c r="T67" s="50"/>
      <c r="U67" s="50"/>
      <c r="V67" s="68" t="s">
        <v>458</v>
      </c>
      <c r="W67" s="68" t="s">
        <v>221</v>
      </c>
      <c r="X67" s="50"/>
      <c r="Y67" s="50"/>
      <c r="Z67" s="68" t="s">
        <v>248</v>
      </c>
      <c r="AA67" s="68" t="s">
        <v>221</v>
      </c>
      <c r="AB67" s="50"/>
      <c r="AC67" s="50"/>
      <c r="AD67" s="68" t="s">
        <v>226</v>
      </c>
      <c r="AE67" s="68" t="s">
        <v>215</v>
      </c>
      <c r="AF67" s="50"/>
      <c r="AG67" s="50"/>
      <c r="AH67" s="50"/>
      <c r="AI67" s="50"/>
      <c r="AJ67" s="68" t="s">
        <v>230</v>
      </c>
      <c r="AK67" s="68" t="s">
        <v>210</v>
      </c>
      <c r="AL67" s="50"/>
      <c r="AM67" s="50"/>
      <c r="AN67" s="68" t="s">
        <v>247</v>
      </c>
      <c r="AO67" s="68" t="s">
        <v>221</v>
      </c>
      <c r="AP67" s="50"/>
      <c r="AQ67" s="50"/>
      <c r="AR67" s="68" t="s">
        <v>252</v>
      </c>
      <c r="AS67" s="68" t="s">
        <v>215</v>
      </c>
      <c r="AT67" s="50"/>
      <c r="AU67" s="50"/>
      <c r="AV67" s="68" t="s">
        <v>250</v>
      </c>
      <c r="AW67" s="68" t="s">
        <v>215</v>
      </c>
      <c r="AX67" s="68" t="s">
        <v>250</v>
      </c>
      <c r="AY67" s="68" t="s">
        <v>215</v>
      </c>
      <c r="AZ67" s="68" t="s">
        <v>250</v>
      </c>
      <c r="BA67" s="68" t="s">
        <v>215</v>
      </c>
      <c r="BB67" s="50"/>
      <c r="BC67" s="50"/>
      <c r="BD67" s="51">
        <v>8.6199999999999992</v>
      </c>
      <c r="BE67" s="51">
        <v>3.56</v>
      </c>
      <c r="BF67" s="68" t="s">
        <v>257</v>
      </c>
      <c r="BG67" s="50">
        <v>7.81</v>
      </c>
      <c r="BH67" s="50">
        <v>3.19</v>
      </c>
      <c r="BI67" s="68" t="s">
        <v>261</v>
      </c>
      <c r="BJ67" s="68" t="s">
        <v>262</v>
      </c>
    </row>
    <row r="68" spans="1:62" s="52" customFormat="1" x14ac:dyDescent="0.25">
      <c r="A68" s="50">
        <v>55</v>
      </c>
      <c r="B68" s="68" t="s">
        <v>662</v>
      </c>
      <c r="C68" s="69" t="s">
        <v>724</v>
      </c>
      <c r="D68" s="69" t="s">
        <v>758</v>
      </c>
      <c r="E68" s="69" t="s">
        <v>806</v>
      </c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68" t="s">
        <v>240</v>
      </c>
      <c r="S68" s="68" t="s">
        <v>210</v>
      </c>
      <c r="T68" s="50"/>
      <c r="U68" s="50"/>
      <c r="V68" s="68" t="s">
        <v>235</v>
      </c>
      <c r="W68" s="68" t="s">
        <v>215</v>
      </c>
      <c r="X68" s="50"/>
      <c r="Y68" s="50"/>
      <c r="Z68" s="68" t="s">
        <v>229</v>
      </c>
      <c r="AA68" s="68" t="s">
        <v>210</v>
      </c>
      <c r="AB68" s="50"/>
      <c r="AC68" s="50"/>
      <c r="AD68" s="50"/>
      <c r="AE68" s="50"/>
      <c r="AF68" s="68" t="s">
        <v>208</v>
      </c>
      <c r="AG68" s="68" t="s">
        <v>208</v>
      </c>
      <c r="AH68" s="68" t="s">
        <v>234</v>
      </c>
      <c r="AI68" s="68" t="s">
        <v>210</v>
      </c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1">
        <v>5.15</v>
      </c>
      <c r="BE68" s="51">
        <v>2.12</v>
      </c>
      <c r="BF68" s="68" t="s">
        <v>260</v>
      </c>
      <c r="BG68" s="50">
        <v>7.4</v>
      </c>
      <c r="BH68" s="50">
        <v>2.95</v>
      </c>
      <c r="BI68" s="68" t="s">
        <v>261</v>
      </c>
      <c r="BJ68" s="68" t="s">
        <v>262</v>
      </c>
    </row>
    <row r="69" spans="1:62" s="52" customFormat="1" x14ac:dyDescent="0.25">
      <c r="A69" s="50">
        <v>56</v>
      </c>
      <c r="B69" s="68" t="s">
        <v>663</v>
      </c>
      <c r="C69" s="69" t="s">
        <v>349</v>
      </c>
      <c r="D69" s="69" t="s">
        <v>758</v>
      </c>
      <c r="E69" s="69" t="s">
        <v>796</v>
      </c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68" t="s">
        <v>223</v>
      </c>
      <c r="S69" s="68" t="s">
        <v>210</v>
      </c>
      <c r="T69" s="50"/>
      <c r="U69" s="50"/>
      <c r="V69" s="68" t="s">
        <v>233</v>
      </c>
      <c r="W69" s="68" t="s">
        <v>210</v>
      </c>
      <c r="X69" s="50"/>
      <c r="Y69" s="50"/>
      <c r="Z69" s="68" t="s">
        <v>248</v>
      </c>
      <c r="AA69" s="68" t="s">
        <v>221</v>
      </c>
      <c r="AB69" s="50"/>
      <c r="AC69" s="50"/>
      <c r="AD69" s="50"/>
      <c r="AE69" s="50"/>
      <c r="AF69" s="68" t="s">
        <v>208</v>
      </c>
      <c r="AG69" s="68" t="s">
        <v>208</v>
      </c>
      <c r="AH69" s="68" t="s">
        <v>231</v>
      </c>
      <c r="AI69" s="68" t="s">
        <v>210</v>
      </c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1">
        <v>4.8899999999999997</v>
      </c>
      <c r="BE69" s="51">
        <v>2.0299999999999998</v>
      </c>
      <c r="BF69" s="68" t="s">
        <v>260</v>
      </c>
      <c r="BG69" s="50">
        <v>7.43</v>
      </c>
      <c r="BH69" s="50">
        <v>2.96</v>
      </c>
      <c r="BI69" s="68" t="s">
        <v>261</v>
      </c>
      <c r="BJ69" s="68" t="s">
        <v>262</v>
      </c>
    </row>
    <row r="70" spans="1:62" s="52" customFormat="1" x14ac:dyDescent="0.25">
      <c r="A70" s="50">
        <v>57</v>
      </c>
      <c r="B70" s="68" t="s">
        <v>664</v>
      </c>
      <c r="C70" s="69" t="s">
        <v>725</v>
      </c>
      <c r="D70" s="69" t="s">
        <v>159</v>
      </c>
      <c r="E70" s="69" t="s">
        <v>807</v>
      </c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68" t="s">
        <v>223</v>
      </c>
      <c r="S70" s="68" t="s">
        <v>210</v>
      </c>
      <c r="T70" s="50"/>
      <c r="U70" s="50"/>
      <c r="V70" s="68" t="s">
        <v>458</v>
      </c>
      <c r="W70" s="68" t="s">
        <v>221</v>
      </c>
      <c r="X70" s="50"/>
      <c r="Y70" s="50"/>
      <c r="Z70" s="68" t="s">
        <v>248</v>
      </c>
      <c r="AA70" s="68" t="s">
        <v>221</v>
      </c>
      <c r="AB70" s="50"/>
      <c r="AC70" s="50"/>
      <c r="AD70" s="50"/>
      <c r="AE70" s="50"/>
      <c r="AF70" s="68" t="s">
        <v>208</v>
      </c>
      <c r="AG70" s="68" t="s">
        <v>208</v>
      </c>
      <c r="AH70" s="68" t="s">
        <v>458</v>
      </c>
      <c r="AI70" s="68" t="s">
        <v>221</v>
      </c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1">
        <v>5.14</v>
      </c>
      <c r="BE70" s="51">
        <v>2.21</v>
      </c>
      <c r="BF70" s="68" t="s">
        <v>260</v>
      </c>
      <c r="BG70" s="50">
        <v>7.42</v>
      </c>
      <c r="BH70" s="50">
        <v>2.92</v>
      </c>
      <c r="BI70" s="68" t="s">
        <v>261</v>
      </c>
      <c r="BJ70" s="68" t="s">
        <v>262</v>
      </c>
    </row>
    <row r="71" spans="1:62" s="52" customFormat="1" x14ac:dyDescent="0.25">
      <c r="A71" s="50">
        <v>58</v>
      </c>
      <c r="B71" s="68" t="s">
        <v>665</v>
      </c>
      <c r="C71" s="69" t="s">
        <v>726</v>
      </c>
      <c r="D71" s="69" t="s">
        <v>399</v>
      </c>
      <c r="E71" s="69" t="s">
        <v>808</v>
      </c>
      <c r="F71" s="68" t="s">
        <v>458</v>
      </c>
      <c r="G71" s="68" t="s">
        <v>221</v>
      </c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68" t="s">
        <v>223</v>
      </c>
      <c r="S71" s="68" t="s">
        <v>210</v>
      </c>
      <c r="T71" s="50"/>
      <c r="U71" s="50"/>
      <c r="V71" s="68" t="s">
        <v>248</v>
      </c>
      <c r="W71" s="68" t="s">
        <v>221</v>
      </c>
      <c r="X71" s="50"/>
      <c r="Y71" s="50"/>
      <c r="Z71" s="68" t="s">
        <v>248</v>
      </c>
      <c r="AA71" s="68" t="s">
        <v>221</v>
      </c>
      <c r="AB71" s="50"/>
      <c r="AC71" s="50"/>
      <c r="AD71" s="50"/>
      <c r="AE71" s="50"/>
      <c r="AF71" s="68" t="s">
        <v>208</v>
      </c>
      <c r="AG71" s="68" t="s">
        <v>208</v>
      </c>
      <c r="AH71" s="68" t="s">
        <v>233</v>
      </c>
      <c r="AI71" s="68" t="s">
        <v>210</v>
      </c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1">
        <v>5.44</v>
      </c>
      <c r="BE71" s="51">
        <v>2.33</v>
      </c>
      <c r="BF71" s="68" t="s">
        <v>260</v>
      </c>
      <c r="BG71" s="50">
        <v>7.16</v>
      </c>
      <c r="BH71" s="50">
        <v>2.78</v>
      </c>
      <c r="BI71" s="68" t="s">
        <v>261</v>
      </c>
      <c r="BJ71" s="68" t="s">
        <v>262</v>
      </c>
    </row>
    <row r="72" spans="1:62" s="52" customFormat="1" x14ac:dyDescent="0.25">
      <c r="A72" s="50">
        <v>59</v>
      </c>
      <c r="B72" s="68" t="s">
        <v>666</v>
      </c>
      <c r="C72" s="69" t="s">
        <v>727</v>
      </c>
      <c r="D72" s="69" t="s">
        <v>399</v>
      </c>
      <c r="E72" s="69" t="s">
        <v>809</v>
      </c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68" t="s">
        <v>235</v>
      </c>
      <c r="S72" s="68" t="s">
        <v>215</v>
      </c>
      <c r="T72" s="50"/>
      <c r="U72" s="50"/>
      <c r="V72" s="68" t="s">
        <v>247</v>
      </c>
      <c r="W72" s="68" t="s">
        <v>221</v>
      </c>
      <c r="X72" s="50"/>
      <c r="Y72" s="50"/>
      <c r="Z72" s="68" t="s">
        <v>231</v>
      </c>
      <c r="AA72" s="68" t="s">
        <v>210</v>
      </c>
      <c r="AB72" s="50"/>
      <c r="AC72" s="50"/>
      <c r="AD72" s="50"/>
      <c r="AE72" s="50"/>
      <c r="AF72" s="68" t="s">
        <v>208</v>
      </c>
      <c r="AG72" s="68" t="s">
        <v>208</v>
      </c>
      <c r="AH72" s="68" t="s">
        <v>225</v>
      </c>
      <c r="AI72" s="68" t="s">
        <v>215</v>
      </c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1">
        <v>5.43</v>
      </c>
      <c r="BE72" s="51">
        <v>2.3199999999999998</v>
      </c>
      <c r="BF72" s="68" t="s">
        <v>260</v>
      </c>
      <c r="BG72" s="50">
        <v>7.63</v>
      </c>
      <c r="BH72" s="50">
        <v>3.07</v>
      </c>
      <c r="BI72" s="68" t="s">
        <v>261</v>
      </c>
      <c r="BJ72" s="68" t="s">
        <v>262</v>
      </c>
    </row>
    <row r="73" spans="1:62" s="52" customFormat="1" x14ac:dyDescent="0.25">
      <c r="A73" s="50">
        <v>60</v>
      </c>
      <c r="B73" s="68" t="s">
        <v>667</v>
      </c>
      <c r="C73" s="69" t="s">
        <v>728</v>
      </c>
      <c r="D73" s="69" t="s">
        <v>163</v>
      </c>
      <c r="E73" s="69" t="s">
        <v>810</v>
      </c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68" t="s">
        <v>220</v>
      </c>
      <c r="S73" s="68" t="s">
        <v>221</v>
      </c>
      <c r="T73" s="50"/>
      <c r="U73" s="50"/>
      <c r="V73" s="68" t="s">
        <v>458</v>
      </c>
      <c r="W73" s="68" t="s">
        <v>221</v>
      </c>
      <c r="X73" s="50"/>
      <c r="Y73" s="50"/>
      <c r="Z73" s="68" t="s">
        <v>233</v>
      </c>
      <c r="AA73" s="68" t="s">
        <v>210</v>
      </c>
      <c r="AB73" s="50"/>
      <c r="AC73" s="50"/>
      <c r="AD73" s="50"/>
      <c r="AE73" s="50"/>
      <c r="AF73" s="68" t="s">
        <v>208</v>
      </c>
      <c r="AG73" s="68" t="s">
        <v>208</v>
      </c>
      <c r="AH73" s="68" t="s">
        <v>451</v>
      </c>
      <c r="AI73" s="68" t="s">
        <v>219</v>
      </c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1">
        <v>4.8</v>
      </c>
      <c r="BE73" s="51">
        <v>1.91</v>
      </c>
      <c r="BF73" s="68" t="s">
        <v>466</v>
      </c>
      <c r="BG73" s="50">
        <v>7.21</v>
      </c>
      <c r="BH73" s="50">
        <v>2.79</v>
      </c>
      <c r="BI73" s="68" t="s">
        <v>261</v>
      </c>
      <c r="BJ73" s="68" t="s">
        <v>262</v>
      </c>
    </row>
    <row r="74" spans="1:62" s="52" customFormat="1" ht="31.5" x14ac:dyDescent="0.25">
      <c r="A74" s="50">
        <v>61</v>
      </c>
      <c r="B74" s="68" t="s">
        <v>668</v>
      </c>
      <c r="C74" s="69" t="s">
        <v>729</v>
      </c>
      <c r="D74" s="69" t="s">
        <v>760</v>
      </c>
      <c r="E74" s="69" t="s">
        <v>811</v>
      </c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68" t="s">
        <v>249</v>
      </c>
      <c r="S74" s="68" t="s">
        <v>215</v>
      </c>
      <c r="T74" s="50"/>
      <c r="U74" s="50"/>
      <c r="V74" s="68" t="s">
        <v>233</v>
      </c>
      <c r="W74" s="68" t="s">
        <v>210</v>
      </c>
      <c r="X74" s="50"/>
      <c r="Y74" s="50"/>
      <c r="Z74" s="68" t="s">
        <v>225</v>
      </c>
      <c r="AA74" s="68" t="s">
        <v>215</v>
      </c>
      <c r="AB74" s="50"/>
      <c r="AC74" s="50"/>
      <c r="AD74" s="50"/>
      <c r="AE74" s="50"/>
      <c r="AF74" s="68" t="s">
        <v>208</v>
      </c>
      <c r="AG74" s="68" t="s">
        <v>208</v>
      </c>
      <c r="AH74" s="68" t="s">
        <v>231</v>
      </c>
      <c r="AI74" s="68" t="s">
        <v>210</v>
      </c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1">
        <v>5.25</v>
      </c>
      <c r="BE74" s="51">
        <v>2.2400000000000002</v>
      </c>
      <c r="BF74" s="68" t="s">
        <v>260</v>
      </c>
      <c r="BG74" s="50">
        <v>7.65</v>
      </c>
      <c r="BH74" s="50">
        <v>3.1</v>
      </c>
      <c r="BI74" s="68" t="s">
        <v>261</v>
      </c>
      <c r="BJ74" s="68" t="s">
        <v>262</v>
      </c>
    </row>
    <row r="75" spans="1:62" s="52" customFormat="1" x14ac:dyDescent="0.25">
      <c r="A75" s="50">
        <v>62</v>
      </c>
      <c r="B75" s="68" t="s">
        <v>669</v>
      </c>
      <c r="C75" s="69" t="s">
        <v>505</v>
      </c>
      <c r="D75" s="69" t="s">
        <v>401</v>
      </c>
      <c r="E75" s="69" t="s">
        <v>812</v>
      </c>
      <c r="F75" s="68" t="s">
        <v>240</v>
      </c>
      <c r="G75" s="68" t="s">
        <v>210</v>
      </c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68" t="s">
        <v>223</v>
      </c>
      <c r="S75" s="68" t="s">
        <v>210</v>
      </c>
      <c r="T75" s="50"/>
      <c r="U75" s="50"/>
      <c r="V75" s="68" t="s">
        <v>254</v>
      </c>
      <c r="W75" s="68" t="s">
        <v>210</v>
      </c>
      <c r="X75" s="50"/>
      <c r="Y75" s="50"/>
      <c r="Z75" s="68" t="s">
        <v>233</v>
      </c>
      <c r="AA75" s="68" t="s">
        <v>210</v>
      </c>
      <c r="AB75" s="68" t="s">
        <v>206</v>
      </c>
      <c r="AC75" s="68" t="s">
        <v>207</v>
      </c>
      <c r="AD75" s="50"/>
      <c r="AE75" s="50"/>
      <c r="AF75" s="68" t="s">
        <v>208</v>
      </c>
      <c r="AG75" s="68" t="s">
        <v>208</v>
      </c>
      <c r="AH75" s="68" t="s">
        <v>232</v>
      </c>
      <c r="AI75" s="68" t="s">
        <v>215</v>
      </c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1">
        <v>5.61</v>
      </c>
      <c r="BE75" s="51">
        <v>2.2799999999999998</v>
      </c>
      <c r="BF75" s="68" t="s">
        <v>260</v>
      </c>
      <c r="BG75" s="50">
        <v>7.29</v>
      </c>
      <c r="BH75" s="50">
        <v>2.85</v>
      </c>
      <c r="BI75" s="68" t="s">
        <v>261</v>
      </c>
      <c r="BJ75" s="68" t="s">
        <v>262</v>
      </c>
    </row>
    <row r="76" spans="1:62" s="52" customFormat="1" x14ac:dyDescent="0.25">
      <c r="A76" s="50">
        <v>63</v>
      </c>
      <c r="B76" s="68" t="s">
        <v>670</v>
      </c>
      <c r="C76" s="69" t="s">
        <v>332</v>
      </c>
      <c r="D76" s="69" t="s">
        <v>761</v>
      </c>
      <c r="E76" s="69" t="s">
        <v>813</v>
      </c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68" t="s">
        <v>249</v>
      </c>
      <c r="S76" s="68" t="s">
        <v>215</v>
      </c>
      <c r="T76" s="50"/>
      <c r="U76" s="50"/>
      <c r="V76" s="68" t="s">
        <v>458</v>
      </c>
      <c r="W76" s="68" t="s">
        <v>221</v>
      </c>
      <c r="X76" s="50"/>
      <c r="Y76" s="50"/>
      <c r="Z76" s="68" t="s">
        <v>225</v>
      </c>
      <c r="AA76" s="68" t="s">
        <v>215</v>
      </c>
      <c r="AB76" s="50"/>
      <c r="AC76" s="50"/>
      <c r="AD76" s="50"/>
      <c r="AE76" s="50"/>
      <c r="AF76" s="68" t="s">
        <v>208</v>
      </c>
      <c r="AG76" s="68" t="s">
        <v>208</v>
      </c>
      <c r="AH76" s="68" t="s">
        <v>462</v>
      </c>
      <c r="AI76" s="68" t="s">
        <v>215</v>
      </c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1">
        <v>5.78</v>
      </c>
      <c r="BE76" s="51">
        <v>2.5</v>
      </c>
      <c r="BF76" s="68" t="s">
        <v>259</v>
      </c>
      <c r="BG76" s="50">
        <v>7.93</v>
      </c>
      <c r="BH76" s="50">
        <v>3.24</v>
      </c>
      <c r="BI76" s="68" t="s">
        <v>261</v>
      </c>
      <c r="BJ76" s="68" t="s">
        <v>262</v>
      </c>
    </row>
    <row r="77" spans="1:62" s="52" customFormat="1" x14ac:dyDescent="0.25">
      <c r="A77" s="50">
        <v>64</v>
      </c>
      <c r="B77" s="68" t="s">
        <v>671</v>
      </c>
      <c r="C77" s="69" t="s">
        <v>730</v>
      </c>
      <c r="D77" s="69" t="s">
        <v>761</v>
      </c>
      <c r="E77" s="69" t="s">
        <v>814</v>
      </c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68" t="s">
        <v>235</v>
      </c>
      <c r="S77" s="68" t="s">
        <v>215</v>
      </c>
      <c r="T77" s="50"/>
      <c r="U77" s="50"/>
      <c r="V77" s="68" t="s">
        <v>247</v>
      </c>
      <c r="W77" s="68" t="s">
        <v>221</v>
      </c>
      <c r="X77" s="50"/>
      <c r="Y77" s="50"/>
      <c r="Z77" s="68" t="s">
        <v>247</v>
      </c>
      <c r="AA77" s="68" t="s">
        <v>221</v>
      </c>
      <c r="AB77" s="50"/>
      <c r="AC77" s="50"/>
      <c r="AD77" s="50"/>
      <c r="AE77" s="50"/>
      <c r="AF77" s="68" t="s">
        <v>208</v>
      </c>
      <c r="AG77" s="68" t="s">
        <v>208</v>
      </c>
      <c r="AH77" s="68" t="s">
        <v>251</v>
      </c>
      <c r="AI77" s="68" t="s">
        <v>215</v>
      </c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1">
        <v>5.62</v>
      </c>
      <c r="BE77" s="51">
        <v>2.41</v>
      </c>
      <c r="BF77" s="68" t="s">
        <v>260</v>
      </c>
      <c r="BG77" s="50">
        <v>8.0399999999999991</v>
      </c>
      <c r="BH77" s="50">
        <v>3.36</v>
      </c>
      <c r="BI77" s="68" t="s">
        <v>261</v>
      </c>
      <c r="BJ77" s="68" t="s">
        <v>262</v>
      </c>
    </row>
    <row r="78" spans="1:62" s="52" customFormat="1" x14ac:dyDescent="0.25">
      <c r="A78" s="50">
        <v>65</v>
      </c>
      <c r="B78" s="68" t="s">
        <v>672</v>
      </c>
      <c r="C78" s="69" t="s">
        <v>731</v>
      </c>
      <c r="D78" s="69" t="s">
        <v>762</v>
      </c>
      <c r="E78" s="69" t="s">
        <v>171</v>
      </c>
      <c r="F78" s="68" t="s">
        <v>214</v>
      </c>
      <c r="G78" s="68" t="s">
        <v>210</v>
      </c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68" t="s">
        <v>455</v>
      </c>
      <c r="S78" s="68" t="s">
        <v>207</v>
      </c>
      <c r="T78" s="50"/>
      <c r="U78" s="50"/>
      <c r="V78" s="68" t="s">
        <v>214</v>
      </c>
      <c r="W78" s="68" t="s">
        <v>210</v>
      </c>
      <c r="X78" s="50"/>
      <c r="Y78" s="50"/>
      <c r="Z78" s="68" t="s">
        <v>240</v>
      </c>
      <c r="AA78" s="68" t="s">
        <v>210</v>
      </c>
      <c r="AB78" s="50"/>
      <c r="AC78" s="50"/>
      <c r="AD78" s="50"/>
      <c r="AE78" s="50"/>
      <c r="AF78" s="68" t="s">
        <v>208</v>
      </c>
      <c r="AG78" s="68" t="s">
        <v>208</v>
      </c>
      <c r="AH78" s="68" t="s">
        <v>237</v>
      </c>
      <c r="AI78" s="68" t="s">
        <v>221</v>
      </c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1">
        <v>5.37</v>
      </c>
      <c r="BE78" s="51">
        <v>2.13</v>
      </c>
      <c r="BF78" s="68" t="s">
        <v>260</v>
      </c>
      <c r="BG78" s="50">
        <v>7.21</v>
      </c>
      <c r="BH78" s="50">
        <v>2.81</v>
      </c>
      <c r="BI78" s="68" t="s">
        <v>261</v>
      </c>
      <c r="BJ78" s="68" t="s">
        <v>262</v>
      </c>
    </row>
    <row r="79" spans="1:62" s="52" customFormat="1" x14ac:dyDescent="0.25">
      <c r="A79" s="50">
        <v>66</v>
      </c>
      <c r="B79" s="68" t="s">
        <v>673</v>
      </c>
      <c r="C79" s="69" t="s">
        <v>101</v>
      </c>
      <c r="D79" s="69" t="s">
        <v>402</v>
      </c>
      <c r="E79" s="69" t="s">
        <v>815</v>
      </c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68" t="s">
        <v>220</v>
      </c>
      <c r="S79" s="68" t="s">
        <v>221</v>
      </c>
      <c r="T79" s="50"/>
      <c r="U79" s="50"/>
      <c r="V79" s="68" t="s">
        <v>248</v>
      </c>
      <c r="W79" s="68" t="s">
        <v>221</v>
      </c>
      <c r="X79" s="50"/>
      <c r="Y79" s="50"/>
      <c r="Z79" s="68" t="s">
        <v>233</v>
      </c>
      <c r="AA79" s="68" t="s">
        <v>210</v>
      </c>
      <c r="AB79" s="50"/>
      <c r="AC79" s="50"/>
      <c r="AD79" s="50"/>
      <c r="AE79" s="50"/>
      <c r="AF79" s="68" t="s">
        <v>208</v>
      </c>
      <c r="AG79" s="68" t="s">
        <v>208</v>
      </c>
      <c r="AH79" s="68" t="s">
        <v>248</v>
      </c>
      <c r="AI79" s="68" t="s">
        <v>221</v>
      </c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1">
        <v>5.0599999999999996</v>
      </c>
      <c r="BE79" s="51">
        <v>2.1800000000000002</v>
      </c>
      <c r="BF79" s="68" t="s">
        <v>260</v>
      </c>
      <c r="BG79" s="50">
        <v>7.39</v>
      </c>
      <c r="BH79" s="50">
        <v>2.93</v>
      </c>
      <c r="BI79" s="68" t="s">
        <v>261</v>
      </c>
      <c r="BJ79" s="68" t="s">
        <v>262</v>
      </c>
    </row>
    <row r="80" spans="1:62" s="52" customFormat="1" x14ac:dyDescent="0.25">
      <c r="A80" s="50">
        <v>67</v>
      </c>
      <c r="B80" s="68" t="s">
        <v>674</v>
      </c>
      <c r="C80" s="69" t="s">
        <v>732</v>
      </c>
      <c r="D80" s="69" t="s">
        <v>403</v>
      </c>
      <c r="E80" s="69" t="s">
        <v>440</v>
      </c>
      <c r="F80" s="68" t="s">
        <v>234</v>
      </c>
      <c r="G80" s="68" t="s">
        <v>210</v>
      </c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68" t="s">
        <v>234</v>
      </c>
      <c r="S80" s="68" t="s">
        <v>210</v>
      </c>
      <c r="T80" s="50"/>
      <c r="U80" s="50"/>
      <c r="V80" s="68" t="s">
        <v>235</v>
      </c>
      <c r="W80" s="68" t="s">
        <v>215</v>
      </c>
      <c r="X80" s="50"/>
      <c r="Y80" s="50"/>
      <c r="Z80" s="68" t="s">
        <v>229</v>
      </c>
      <c r="AA80" s="68" t="s">
        <v>210</v>
      </c>
      <c r="AB80" s="68" t="s">
        <v>238</v>
      </c>
      <c r="AC80" s="68" t="s">
        <v>207</v>
      </c>
      <c r="AD80" s="50"/>
      <c r="AE80" s="50"/>
      <c r="AF80" s="68" t="s">
        <v>208</v>
      </c>
      <c r="AG80" s="68" t="s">
        <v>208</v>
      </c>
      <c r="AH80" s="68" t="s">
        <v>245</v>
      </c>
      <c r="AI80" s="68" t="s">
        <v>215</v>
      </c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1">
        <v>5.86</v>
      </c>
      <c r="BE80" s="51">
        <v>2.41</v>
      </c>
      <c r="BF80" s="68" t="s">
        <v>260</v>
      </c>
      <c r="BG80" s="50">
        <v>7.41</v>
      </c>
      <c r="BH80" s="50">
        <v>2.94</v>
      </c>
      <c r="BI80" s="68" t="s">
        <v>261</v>
      </c>
      <c r="BJ80" s="68" t="s">
        <v>262</v>
      </c>
    </row>
    <row r="81" spans="1:182" s="52" customFormat="1" ht="31.5" x14ac:dyDescent="0.25">
      <c r="A81" s="50">
        <v>68</v>
      </c>
      <c r="B81" s="68" t="s">
        <v>675</v>
      </c>
      <c r="C81" s="69" t="s">
        <v>733</v>
      </c>
      <c r="D81" s="69" t="s">
        <v>763</v>
      </c>
      <c r="E81" s="69" t="s">
        <v>552</v>
      </c>
      <c r="F81" s="68" t="s">
        <v>251</v>
      </c>
      <c r="G81" s="68" t="s">
        <v>215</v>
      </c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68" t="s">
        <v>209</v>
      </c>
      <c r="S81" s="68" t="s">
        <v>210</v>
      </c>
      <c r="T81" s="50"/>
      <c r="U81" s="50"/>
      <c r="V81" s="68" t="s">
        <v>240</v>
      </c>
      <c r="W81" s="68" t="s">
        <v>210</v>
      </c>
      <c r="X81" s="50"/>
      <c r="Y81" s="50"/>
      <c r="Z81" s="68" t="s">
        <v>231</v>
      </c>
      <c r="AA81" s="68" t="s">
        <v>210</v>
      </c>
      <c r="AB81" s="50"/>
      <c r="AC81" s="50"/>
      <c r="AD81" s="50"/>
      <c r="AE81" s="50"/>
      <c r="AF81" s="68" t="s">
        <v>208</v>
      </c>
      <c r="AG81" s="68" t="s">
        <v>208</v>
      </c>
      <c r="AH81" s="68" t="s">
        <v>455</v>
      </c>
      <c r="AI81" s="68" t="s">
        <v>207</v>
      </c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1">
        <v>5.49</v>
      </c>
      <c r="BE81" s="51">
        <v>2.1800000000000002</v>
      </c>
      <c r="BF81" s="68" t="s">
        <v>260</v>
      </c>
      <c r="BG81" s="50">
        <v>7.25</v>
      </c>
      <c r="BH81" s="50">
        <v>2.78</v>
      </c>
      <c r="BI81" s="68" t="s">
        <v>261</v>
      </c>
      <c r="BJ81" s="68" t="s">
        <v>262</v>
      </c>
    </row>
    <row r="82" spans="1:182" s="52" customFormat="1" ht="12.75" hidden="1" customHeight="1" x14ac:dyDescent="0.25">
      <c r="A82" s="53"/>
      <c r="B82" s="53"/>
      <c r="C82" s="54">
        <f>COUNTIF($BJ$14:$BJ$81,"Học tiếp")</f>
        <v>68</v>
      </c>
      <c r="D82" s="54">
        <f>SUM(COUNTIF($BJ$14:$BJ$81,"Cảnh cáo học vụ lần 1"),COUNTIF($BJ$14:$BJ$81,"Cảnh cáo học vụ lần 2"),COUNTIF($BJ$14:$BJ$81,"Cảnh cáo học vụ lần 3"))</f>
        <v>0</v>
      </c>
      <c r="E82" s="54">
        <f>COUNTIF($BJ$14:$BJ$81,"Thôi học")</f>
        <v>0</v>
      </c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5"/>
      <c r="BE82" s="55"/>
      <c r="BF82" s="53"/>
      <c r="BG82" s="53"/>
      <c r="BH82" s="53"/>
      <c r="BI82" s="53"/>
      <c r="BJ82" s="53"/>
    </row>
    <row r="83" spans="1:182" ht="20.85" customHeight="1" x14ac:dyDescent="0.25">
      <c r="B83" s="56" t="s">
        <v>18</v>
      </c>
      <c r="C83" s="56" t="s">
        <v>577</v>
      </c>
    </row>
    <row r="84" spans="1:182" x14ac:dyDescent="0.25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  <c r="AZ84" s="57"/>
      <c r="BA84" s="57"/>
      <c r="BB84" s="57"/>
      <c r="BC84" s="57"/>
      <c r="BD84" s="58" t="s">
        <v>19</v>
      </c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57"/>
      <c r="BT84" s="57"/>
      <c r="BU84" s="57"/>
      <c r="BV84" s="57"/>
      <c r="BW84" s="57"/>
      <c r="BX84" s="57"/>
      <c r="BY84" s="57"/>
      <c r="BZ84" s="57"/>
      <c r="CA84" s="57"/>
      <c r="CB84" s="57"/>
      <c r="CC84" s="57"/>
      <c r="CD84" s="57"/>
      <c r="CE84" s="57"/>
      <c r="CF84" s="57"/>
      <c r="CG84" s="57"/>
      <c r="CH84" s="57"/>
      <c r="CI84" s="57"/>
      <c r="CJ84" s="57"/>
      <c r="CK84" s="57"/>
      <c r="CL84" s="57"/>
      <c r="CM84" s="57"/>
      <c r="CN84" s="57"/>
      <c r="CO84" s="57"/>
      <c r="CP84" s="57"/>
      <c r="CQ84" s="57"/>
      <c r="CR84" s="57"/>
      <c r="CS84" s="57"/>
      <c r="CT84" s="57"/>
      <c r="CU84" s="57"/>
      <c r="CV84" s="57"/>
      <c r="CW84" s="57"/>
      <c r="CX84" s="57"/>
      <c r="CY84" s="57"/>
      <c r="CZ84" s="57"/>
      <c r="DA84" s="57"/>
      <c r="DB84" s="57"/>
      <c r="DC84" s="57"/>
      <c r="DD84" s="57"/>
      <c r="DE84" s="57"/>
      <c r="DF84" s="57"/>
      <c r="DG84" s="57"/>
      <c r="DH84" s="57"/>
      <c r="DI84" s="57"/>
      <c r="DJ84" s="57"/>
      <c r="DK84" s="57"/>
      <c r="DL84" s="57"/>
      <c r="DM84" s="57"/>
      <c r="DN84" s="57"/>
      <c r="DO84" s="57"/>
      <c r="DP84" s="57"/>
      <c r="DQ84" s="57"/>
      <c r="DR84" s="57"/>
      <c r="DS84" s="57"/>
      <c r="DT84" s="57"/>
      <c r="DU84" s="57"/>
      <c r="DV84" s="57"/>
      <c r="DW84" s="57"/>
      <c r="DX84" s="57"/>
      <c r="DY84" s="57"/>
      <c r="DZ84" s="57"/>
      <c r="EA84" s="57"/>
      <c r="EB84" s="57"/>
      <c r="EC84" s="57"/>
      <c r="ED84" s="57"/>
      <c r="EE84" s="57"/>
      <c r="EF84" s="57"/>
      <c r="EG84" s="57"/>
      <c r="EH84" s="57"/>
      <c r="EI84" s="57"/>
      <c r="EJ84" s="57"/>
      <c r="EK84" s="57"/>
      <c r="EL84" s="57"/>
      <c r="EM84" s="57"/>
      <c r="EN84" s="57"/>
      <c r="EO84" s="57"/>
      <c r="EP84" s="57"/>
      <c r="EQ84" s="57"/>
      <c r="ER84" s="57"/>
      <c r="ES84" s="57"/>
      <c r="ET84" s="57"/>
      <c r="EU84" s="57"/>
      <c r="EV84" s="57"/>
      <c r="EW84" s="57"/>
      <c r="EX84" s="57"/>
      <c r="EY84" s="57"/>
      <c r="EZ84" s="57"/>
      <c r="FA84" s="57"/>
      <c r="FB84" s="57"/>
      <c r="FC84" s="57"/>
      <c r="FD84" s="57"/>
      <c r="FE84" s="57"/>
      <c r="FF84" s="57"/>
      <c r="FG84" s="57"/>
      <c r="FH84" s="57"/>
      <c r="FI84" s="57"/>
      <c r="FJ84" s="57"/>
      <c r="FK84" s="57"/>
      <c r="FL84" s="57"/>
      <c r="FM84" s="57"/>
      <c r="FN84" s="57"/>
      <c r="FO84" s="57"/>
      <c r="FP84" s="57"/>
      <c r="FQ84" s="57"/>
      <c r="FR84" s="57"/>
      <c r="FS84" s="57"/>
      <c r="FT84" s="57"/>
      <c r="FU84" s="57"/>
      <c r="FV84" s="57"/>
      <c r="FW84" s="57"/>
      <c r="FX84" s="57"/>
      <c r="FY84" s="57"/>
      <c r="FZ84" s="57"/>
    </row>
    <row r="85" spans="1:182" x14ac:dyDescent="0.25">
      <c r="B85" s="59" t="s">
        <v>20</v>
      </c>
      <c r="C85" s="60"/>
      <c r="D85" s="60"/>
      <c r="E85" s="60"/>
      <c r="F85" s="60"/>
      <c r="G85" s="60"/>
      <c r="H85" s="60"/>
      <c r="I85" s="57"/>
      <c r="J85" s="25"/>
      <c r="K85" s="25"/>
      <c r="L85" s="25"/>
      <c r="M85" s="25"/>
      <c r="N85" s="24"/>
      <c r="O85" s="24"/>
      <c r="P85" s="24"/>
      <c r="Q85" s="24"/>
      <c r="R85" s="62"/>
      <c r="S85" s="62"/>
      <c r="T85" s="61"/>
      <c r="U85" s="61"/>
      <c r="V85" s="61"/>
      <c r="W85" s="61"/>
      <c r="Z85" s="61"/>
      <c r="AA85" s="63"/>
    </row>
    <row r="86" spans="1:182" x14ac:dyDescent="0.25">
      <c r="B86" s="59" t="str">
        <f>"Số sinh viên bình thường: "&amp;C82</f>
        <v>Số sinh viên bình thường: 68</v>
      </c>
      <c r="C86" s="57"/>
      <c r="D86" s="60"/>
      <c r="E86" s="60"/>
      <c r="F86" s="60"/>
      <c r="G86" s="60"/>
      <c r="H86" s="60"/>
      <c r="I86" s="57"/>
      <c r="J86" s="62"/>
      <c r="K86" s="62"/>
      <c r="L86" s="63"/>
      <c r="M86" s="63"/>
      <c r="N86" s="35"/>
      <c r="O86" s="35"/>
      <c r="P86" s="35"/>
      <c r="Q86" s="35"/>
      <c r="R86" s="62"/>
      <c r="S86" s="62"/>
      <c r="T86" s="61"/>
      <c r="U86" s="61"/>
      <c r="V86" s="61"/>
      <c r="W86" s="61"/>
      <c r="Z86" s="61"/>
      <c r="AA86" s="63"/>
    </row>
    <row r="87" spans="1:182" x14ac:dyDescent="0.25">
      <c r="B87" s="59" t="str">
        <f>"Số sinh viên bị cảnh báo học vụ: "&amp;D82</f>
        <v>Số sinh viên bị cảnh báo học vụ: 0</v>
      </c>
      <c r="C87" s="57"/>
      <c r="D87" s="60"/>
      <c r="E87" s="60"/>
      <c r="F87" s="60"/>
      <c r="G87" s="60"/>
      <c r="H87" s="60"/>
      <c r="I87" s="57"/>
      <c r="J87" s="54"/>
      <c r="K87" s="54"/>
      <c r="L87" s="54"/>
      <c r="M87" s="54"/>
    </row>
    <row r="88" spans="1:182" x14ac:dyDescent="0.25">
      <c r="B88" s="59" t="str">
        <f>"Số sinh viên bị buộc thôi học : "&amp;E82</f>
        <v>Số sinh viên bị buộc thôi học : 0</v>
      </c>
      <c r="C88" s="57"/>
      <c r="D88" s="60"/>
      <c r="E88" s="60"/>
      <c r="F88" s="60"/>
      <c r="G88" s="60"/>
      <c r="H88" s="60"/>
      <c r="I88" s="57"/>
      <c r="J88" s="54"/>
      <c r="K88" s="54"/>
      <c r="L88" s="54"/>
      <c r="M88" s="54"/>
    </row>
    <row r="89" spans="1:182" x14ac:dyDescent="0.25">
      <c r="B89" s="64"/>
      <c r="C89" s="64"/>
      <c r="D89" s="65"/>
      <c r="E89" s="65"/>
      <c r="F89" s="53"/>
      <c r="G89" s="52"/>
    </row>
    <row r="90" spans="1:182" ht="24" customHeight="1" x14ac:dyDescent="0.25">
      <c r="C90" s="34" t="s">
        <v>21</v>
      </c>
      <c r="D90" s="34"/>
      <c r="E90" s="66"/>
      <c r="J90" s="33" t="s">
        <v>22</v>
      </c>
      <c r="K90" s="33"/>
      <c r="L90" s="33"/>
      <c r="M90" s="33"/>
      <c r="N90" s="33"/>
      <c r="BD90" s="40"/>
      <c r="BE90" s="40"/>
      <c r="BF90" s="40"/>
      <c r="BG90" s="40"/>
      <c r="BH90" s="40"/>
      <c r="BI90" s="59" t="s">
        <v>23</v>
      </c>
      <c r="BJ90" s="40"/>
      <c r="BK90" s="40"/>
    </row>
    <row r="92" spans="1:182" ht="12.75" customHeight="1" x14ac:dyDescent="0.25">
      <c r="H92" s="32"/>
      <c r="I92" s="32"/>
      <c r="P92" s="32"/>
      <c r="Q92" s="32"/>
      <c r="BD92" s="36"/>
      <c r="BE92" s="36"/>
      <c r="BF92" s="36"/>
      <c r="BG92" s="67"/>
      <c r="BH92" s="67"/>
      <c r="BI92" s="67"/>
    </row>
    <row r="94" spans="1:182" x14ac:dyDescent="0.25">
      <c r="A94" s="41" t="s">
        <v>24</v>
      </c>
    </row>
    <row r="96" spans="1:182" x14ac:dyDescent="0.25">
      <c r="B96" s="59"/>
    </row>
    <row r="97" spans="2:2" x14ac:dyDescent="0.25">
      <c r="B97" s="59"/>
    </row>
  </sheetData>
  <mergeCells count="74">
    <mergeCell ref="AH10:AI11"/>
    <mergeCell ref="A4:BJ4"/>
    <mergeCell ref="A5:AS5"/>
    <mergeCell ref="A10:A13"/>
    <mergeCell ref="B10:B13"/>
    <mergeCell ref="C10:C13"/>
    <mergeCell ref="D10:D13"/>
    <mergeCell ref="E10:E13"/>
    <mergeCell ref="F10:G11"/>
    <mergeCell ref="H10:I11"/>
    <mergeCell ref="J10:K11"/>
    <mergeCell ref="BJ10:BJ13"/>
    <mergeCell ref="AJ10:AK11"/>
    <mergeCell ref="AL10:AM11"/>
    <mergeCell ref="AN10:AO11"/>
    <mergeCell ref="AP10:AQ11"/>
    <mergeCell ref="AR10:AS11"/>
    <mergeCell ref="AT10:AU11"/>
    <mergeCell ref="AV10:AW11"/>
    <mergeCell ref="AX10:AY11"/>
    <mergeCell ref="AZ10:BA11"/>
    <mergeCell ref="BB10:BC11"/>
    <mergeCell ref="L12:M12"/>
    <mergeCell ref="N12:O12"/>
    <mergeCell ref="P12:Q12"/>
    <mergeCell ref="BD10:BF11"/>
    <mergeCell ref="BG10:BI11"/>
    <mergeCell ref="L10:M11"/>
    <mergeCell ref="N10:O11"/>
    <mergeCell ref="P10:Q11"/>
    <mergeCell ref="R10:S11"/>
    <mergeCell ref="T10:U11"/>
    <mergeCell ref="V10:W11"/>
    <mergeCell ref="X10:Y11"/>
    <mergeCell ref="Z10:AA11"/>
    <mergeCell ref="AB10:AC11"/>
    <mergeCell ref="AD10:AE11"/>
    <mergeCell ref="AF10:AG11"/>
    <mergeCell ref="BG12:BG13"/>
    <mergeCell ref="BH12:BH13"/>
    <mergeCell ref="BF12:BF13"/>
    <mergeCell ref="BE12:BE13"/>
    <mergeCell ref="BI12:BI13"/>
    <mergeCell ref="AP12:AQ12"/>
    <mergeCell ref="BD92:BF92"/>
    <mergeCell ref="N86:Q86"/>
    <mergeCell ref="C90:D90"/>
    <mergeCell ref="J90:N90"/>
    <mergeCell ref="H92:I92"/>
    <mergeCell ref="P92:Q92"/>
    <mergeCell ref="BB12:BC12"/>
    <mergeCell ref="J85:M85"/>
    <mergeCell ref="N85:Q85"/>
    <mergeCell ref="BD12:BD13"/>
    <mergeCell ref="Z12:AA12"/>
    <mergeCell ref="AB12:AC12"/>
    <mergeCell ref="F12:G12"/>
    <mergeCell ref="H12:I12"/>
    <mergeCell ref="J12:K12"/>
    <mergeCell ref="AR12:AS12"/>
    <mergeCell ref="AT12:AU12"/>
    <mergeCell ref="AV12:AW12"/>
    <mergeCell ref="AX12:AY12"/>
    <mergeCell ref="AZ12:BA12"/>
    <mergeCell ref="AN12:AO12"/>
    <mergeCell ref="R12:S12"/>
    <mergeCell ref="T12:U12"/>
    <mergeCell ref="V12:W12"/>
    <mergeCell ref="X12:Y12"/>
    <mergeCell ref="AD12:AE12"/>
    <mergeCell ref="AF12:AG12"/>
    <mergeCell ref="AH12:AI12"/>
    <mergeCell ref="AJ12:AK12"/>
    <mergeCell ref="AL12:AM12"/>
  </mergeCells>
  <conditionalFormatting sqref="F14:BC82">
    <cfRule type="expression" priority="3" stopIfTrue="1">
      <formula>LEN(TRIM(F14))=0</formula>
    </cfRule>
    <cfRule type="cellIs" dxfId="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20ĐHĐT01</vt:lpstr>
      <vt:lpstr>20ĐHĐT02</vt:lpstr>
      <vt:lpstr>20ĐHKL01</vt:lpstr>
      <vt:lpstr>20ĐHKT01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vaa</cp:lastModifiedBy>
  <dcterms:created xsi:type="dcterms:W3CDTF">2015-06-05T18:17:20Z</dcterms:created>
  <dcterms:modified xsi:type="dcterms:W3CDTF">2024-05-14T04:09:22Z</dcterms:modified>
</cp:coreProperties>
</file>