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J9" i="1" s="1"/>
  <c r="H9" i="1" l="1"/>
  <c r="D9" i="1"/>
  <c r="I9" i="1"/>
  <c r="C9" i="1"/>
  <c r="E9" i="1"/>
  <c r="K9" i="1"/>
  <c r="G9" i="1"/>
  <c r="L9" i="1"/>
  <c r="F9" i="1"/>
</calcChain>
</file>

<file path=xl/sharedStrings.xml><?xml version="1.0" encoding="utf-8"?>
<sst xmlns="http://schemas.openxmlformats.org/spreadsheetml/2006/main" count="17" uniqueCount="17">
  <si>
    <t>STT</t>
  </si>
  <si>
    <t>Mã sinh viên</t>
  </si>
  <si>
    <t>Họ đệm</t>
  </si>
  <si>
    <t>Tên</t>
  </si>
  <si>
    <t>Giới tính</t>
  </si>
  <si>
    <t>Ngày sinh</t>
  </si>
  <si>
    <t>Lớp học</t>
  </si>
  <si>
    <t>STC
ĐK</t>
  </si>
  <si>
    <t>TBHT
hệ 4</t>
  </si>
  <si>
    <t>TBHT
hệ 10</t>
  </si>
  <si>
    <t>Điểm rèn luyện</t>
  </si>
  <si>
    <t>Xếp loại học bổng</t>
  </si>
  <si>
    <t>NHẬP MÃ SỐ SINH VIÊN:</t>
  </si>
  <si>
    <t>Ghi chú:</t>
  </si>
  <si>
    <t>DỰ THẢO THÔNG TIN SINH VIÊN NHẬN HỌC BỔNG HỌC KỲ 2 - NH 2023-2024</t>
  </si>
  <si>
    <r>
      <t xml:space="preserve">2.  Đây là danh sách </t>
    </r>
    <r>
      <rPr>
        <b/>
        <sz val="15"/>
        <color rgb="FFFF0000"/>
        <rFont val="Times New Roman"/>
        <family val="1"/>
      </rPr>
      <t>DỰ THẢO</t>
    </r>
    <r>
      <rPr>
        <sz val="15"/>
        <color rgb="FFFF0000"/>
        <rFont val="Times New Roman"/>
        <family val="1"/>
      </rPr>
      <t>, danh sách chính thức sẽ công bố sau khi Họp hội đồng Học bổng KKHT</t>
    </r>
  </si>
  <si>
    <t>1. Nếu Sinh viên không thấy tên trong danh sách thì đặt câu hỏi trong link: https://forms.gle/xagB2DzXyu6cKXhC6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</si>
</sst>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rgb="FF006100"/>
      <name val="Times New Roman"/>
      <family val="2"/>
    </font>
    <font>
      <b/>
      <sz val="11"/>
      <color indexed="8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sz val="15"/>
      <color theme="1"/>
      <name val="Times New Roman"/>
      <family val="1"/>
    </font>
    <font>
      <b/>
      <sz val="16"/>
      <color rgb="FFFF0000"/>
      <name val="Times New Roman"/>
      <family val="1"/>
    </font>
    <font>
      <sz val="15"/>
      <color rgb="FFFF0000"/>
      <name val="Times New Roman"/>
      <family val="1"/>
    </font>
    <font>
      <b/>
      <u/>
      <sz val="15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4" tint="-0.24994659260841701"/>
      </left>
      <right style="thin">
        <color indexed="64"/>
      </right>
      <top style="thick">
        <color theme="4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4" tint="-0.24994659260841701"/>
      </top>
      <bottom style="thin">
        <color indexed="64"/>
      </bottom>
      <diagonal/>
    </border>
    <border>
      <left style="thin">
        <color indexed="64"/>
      </left>
      <right style="thick">
        <color theme="4" tint="-0.24994659260841701"/>
      </right>
      <top style="thick">
        <color theme="4" tint="-0.24994659260841701"/>
      </top>
      <bottom style="thin">
        <color indexed="64"/>
      </bottom>
      <diagonal/>
    </border>
    <border>
      <left style="thick">
        <color theme="4" tint="-0.24994659260841701"/>
      </left>
      <right style="thin">
        <color indexed="64"/>
      </right>
      <top style="thin">
        <color indexed="64"/>
      </top>
      <bottom style="thick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4" tint="-0.24994659260841701"/>
      </bottom>
      <diagonal/>
    </border>
    <border>
      <left style="thin">
        <color indexed="64"/>
      </left>
      <right style="thick">
        <color theme="4" tint="-0.24994659260841701"/>
      </right>
      <top style="thin">
        <color indexed="64"/>
      </top>
      <bottom style="thick">
        <color theme="4" tint="-0.2499465926084170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vertical="top"/>
    </xf>
    <xf numFmtId="0" fontId="5" fillId="0" borderId="0" xfId="0" applyFont="1"/>
    <xf numFmtId="0" fontId="8" fillId="3" borderId="0" xfId="0" applyFont="1" applyFill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7" fillId="4" borderId="0" xfId="0" applyFont="1" applyFill="1"/>
    <xf numFmtId="0" fontId="5" fillId="4" borderId="0" xfId="0" applyFont="1" applyFill="1"/>
    <xf numFmtId="0" fontId="0" fillId="4" borderId="0" xfId="0" applyFill="1"/>
    <xf numFmtId="0" fontId="6" fillId="2" borderId="2" xfId="1" applyFont="1" applyBorder="1" applyAlignment="1">
      <alignment horizontal="center" vertical="center"/>
    </xf>
    <xf numFmtId="0" fontId="6" fillId="2" borderId="3" xfId="1" applyFont="1" applyBorder="1" applyAlignment="1">
      <alignment horizontal="center" vertical="center"/>
    </xf>
    <xf numFmtId="0" fontId="6" fillId="2" borderId="4" xfId="1" applyFont="1" applyBorder="1" applyAlignment="1">
      <alignment horizontal="center" vertical="center"/>
    </xf>
    <xf numFmtId="0" fontId="6" fillId="2" borderId="5" xfId="1" applyFont="1" applyBorder="1" applyAlignment="1">
      <alignment horizontal="center" vertical="center"/>
    </xf>
    <xf numFmtId="0" fontId="6" fillId="2" borderId="6" xfId="1" applyFont="1" applyBorder="1" applyAlignment="1">
      <alignment horizontal="center" vertical="center"/>
    </xf>
    <xf numFmtId="0" fontId="6" fillId="2" borderId="7" xfId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2</xdr:row>
      <xdr:rowOff>257175</xdr:rowOff>
    </xdr:from>
    <xdr:to>
      <xdr:col>2</xdr:col>
      <xdr:colOff>2066925</xdr:colOff>
      <xdr:row>4</xdr:row>
      <xdr:rowOff>28575</xdr:rowOff>
    </xdr:to>
    <xdr:sp macro="" textlink="">
      <xdr:nvSpPr>
        <xdr:cNvPr id="2" name="Right Arrow 1"/>
        <xdr:cNvSpPr/>
      </xdr:nvSpPr>
      <xdr:spPr>
        <a:xfrm>
          <a:off x="1657350" y="647700"/>
          <a:ext cx="1895475" cy="342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&#7884;C%20VI&#7878;N%20H&#192;NG%20KH&#212;NG\N&#258;M%20H&#7884;C%202023-2024\9.%20H&#7884;C%20B&#7892;NG%20KKHT\HK%202\9.10.2024.%20D&#7920;%20TH&#7842;O%20DS%20H&#7884;C%20B&#7892;NG%20HK%202%20-%202023.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ốc"/>
      <sheetName val="bảng tính"/>
      <sheetName val="DS HB"/>
    </sheetNames>
    <sheetDataSet>
      <sheetData sheetId="0" refreshError="1"/>
      <sheetData sheetId="1" refreshError="1"/>
      <sheetData sheetId="2">
        <row r="6">
          <cell r="B6" t="str">
            <v>Mã sinh viên</v>
          </cell>
          <cell r="C6" t="str">
            <v>Họ đệm</v>
          </cell>
          <cell r="D6" t="str">
            <v>Tên</v>
          </cell>
          <cell r="E6" t="str">
            <v>Giới tính</v>
          </cell>
          <cell r="F6" t="str">
            <v>Ngày sinh</v>
          </cell>
          <cell r="G6" t="str">
            <v>Lớp học</v>
          </cell>
          <cell r="H6" t="str">
            <v>STC
ĐK</v>
          </cell>
          <cell r="I6" t="str">
            <v>TBHT
hệ 4</v>
          </cell>
          <cell r="J6" t="str">
            <v>TBHT
hệ 10</v>
          </cell>
          <cell r="K6" t="str">
            <v>Điểm rèn luyện</v>
          </cell>
          <cell r="L6" t="str">
            <v>Xếp loại học bổng</v>
          </cell>
        </row>
        <row r="8">
          <cell r="B8" t="str">
            <v>Công nghệ KT điện tử - viễn thông</v>
          </cell>
        </row>
        <row r="9">
          <cell r="B9">
            <v>2053020014</v>
          </cell>
          <cell r="C9" t="str">
            <v>TRẦN PHƯỚC</v>
          </cell>
          <cell r="D9" t="str">
            <v>HẬU</v>
          </cell>
          <cell r="E9" t="str">
            <v>Nam</v>
          </cell>
          <cell r="F9" t="str">
            <v>27/03/2002</v>
          </cell>
          <cell r="G9" t="str">
            <v>20ĐHĐT01</v>
          </cell>
          <cell r="H9">
            <v>15</v>
          </cell>
          <cell r="I9">
            <v>4</v>
          </cell>
          <cell r="J9">
            <v>9.08</v>
          </cell>
          <cell r="K9">
            <v>100</v>
          </cell>
          <cell r="L9" t="str">
            <v>Xuất sắc</v>
          </cell>
        </row>
        <row r="10">
          <cell r="B10">
            <v>2053020079</v>
          </cell>
          <cell r="C10" t="str">
            <v>LÊ ĐẠI</v>
          </cell>
          <cell r="D10" t="str">
            <v>ĐỨC</v>
          </cell>
          <cell r="E10" t="str">
            <v>Nam</v>
          </cell>
          <cell r="F10" t="str">
            <v>05/07/2002</v>
          </cell>
          <cell r="G10" t="str">
            <v>20ĐHĐT02</v>
          </cell>
          <cell r="H10">
            <v>15</v>
          </cell>
          <cell r="I10">
            <v>4</v>
          </cell>
          <cell r="J10">
            <v>9.0399999999999991</v>
          </cell>
          <cell r="K10">
            <v>100</v>
          </cell>
          <cell r="L10" t="str">
            <v>Xuất sắc</v>
          </cell>
        </row>
        <row r="11">
          <cell r="B11">
            <v>2053020041</v>
          </cell>
          <cell r="C11" t="str">
            <v>Trần Quốc</v>
          </cell>
          <cell r="D11" t="str">
            <v>Anh</v>
          </cell>
          <cell r="E11" t="str">
            <v>Nam</v>
          </cell>
          <cell r="F11" t="str">
            <v>01/08/2002</v>
          </cell>
          <cell r="G11" t="str">
            <v>20ĐHĐT01</v>
          </cell>
          <cell r="H11">
            <v>15</v>
          </cell>
          <cell r="I11">
            <v>4</v>
          </cell>
          <cell r="J11">
            <v>9.16</v>
          </cell>
          <cell r="K11">
            <v>98</v>
          </cell>
          <cell r="L11" t="str">
            <v>Xuất sắc</v>
          </cell>
        </row>
        <row r="12">
          <cell r="B12">
            <v>2053020001</v>
          </cell>
          <cell r="C12" t="str">
            <v>PHAN HỮU</v>
          </cell>
          <cell r="D12" t="str">
            <v>LƯU</v>
          </cell>
          <cell r="E12" t="str">
            <v>Nam</v>
          </cell>
          <cell r="F12" t="str">
            <v>19/05/2000</v>
          </cell>
          <cell r="G12" t="str">
            <v>20ĐHĐT01</v>
          </cell>
          <cell r="H12">
            <v>15</v>
          </cell>
          <cell r="I12">
            <v>4</v>
          </cell>
          <cell r="J12">
            <v>9.14</v>
          </cell>
          <cell r="K12">
            <v>97</v>
          </cell>
          <cell r="L12" t="str">
            <v>Xuất sắc</v>
          </cell>
        </row>
        <row r="13">
          <cell r="B13">
            <v>2053020049</v>
          </cell>
          <cell r="C13" t="str">
            <v>HOÀNG THỊ TÚ</v>
          </cell>
          <cell r="D13" t="str">
            <v>UYÊN</v>
          </cell>
          <cell r="E13" t="str">
            <v>Nữ</v>
          </cell>
          <cell r="F13" t="str">
            <v>26/03/2002</v>
          </cell>
          <cell r="G13" t="str">
            <v>20ĐHĐT01</v>
          </cell>
          <cell r="H13">
            <v>15</v>
          </cell>
          <cell r="I13">
            <v>4</v>
          </cell>
          <cell r="J13">
            <v>9.1</v>
          </cell>
          <cell r="K13">
            <v>97</v>
          </cell>
          <cell r="L13" t="str">
            <v>Xuất sắc</v>
          </cell>
        </row>
        <row r="14">
          <cell r="B14">
            <v>2053020067</v>
          </cell>
          <cell r="C14" t="str">
            <v>TRẦN TẤN</v>
          </cell>
          <cell r="D14" t="str">
            <v>ĐẠT</v>
          </cell>
          <cell r="E14" t="str">
            <v>Nam</v>
          </cell>
          <cell r="F14" t="str">
            <v>09/07/2002</v>
          </cell>
          <cell r="G14" t="str">
            <v>20ĐHĐT02</v>
          </cell>
          <cell r="H14">
            <v>15</v>
          </cell>
          <cell r="I14">
            <v>4</v>
          </cell>
          <cell r="J14">
            <v>9.08</v>
          </cell>
          <cell r="K14">
            <v>97</v>
          </cell>
          <cell r="L14" t="str">
            <v>Xuất sắc</v>
          </cell>
        </row>
        <row r="15">
          <cell r="B15" t="str">
            <v>Kỹ thuật Hàng không</v>
          </cell>
        </row>
        <row r="16">
          <cell r="B16">
            <v>2051200030</v>
          </cell>
          <cell r="C16" t="str">
            <v>NGUYỄN TẤN</v>
          </cell>
          <cell r="D16" t="str">
            <v>ĐÔ</v>
          </cell>
          <cell r="E16" t="str">
            <v>Nam</v>
          </cell>
          <cell r="F16" t="str">
            <v>14/09/2002</v>
          </cell>
          <cell r="G16" t="str">
            <v>20ĐHKT01</v>
          </cell>
          <cell r="H16">
            <v>17</v>
          </cell>
          <cell r="I16">
            <v>3.91</v>
          </cell>
          <cell r="J16">
            <v>8.7799999999999994</v>
          </cell>
          <cell r="K16">
            <v>90</v>
          </cell>
          <cell r="L16" t="str">
            <v>Xuất sắc</v>
          </cell>
        </row>
        <row r="17">
          <cell r="B17">
            <v>2051200039</v>
          </cell>
          <cell r="C17" t="str">
            <v>TRƯƠNG THỊ THANH</v>
          </cell>
          <cell r="D17" t="str">
            <v>AN</v>
          </cell>
          <cell r="E17" t="str">
            <v>Nữ</v>
          </cell>
          <cell r="F17" t="str">
            <v>09/09/2002</v>
          </cell>
          <cell r="G17" t="str">
            <v>20ĐHKT01</v>
          </cell>
          <cell r="H17">
            <v>17</v>
          </cell>
          <cell r="I17">
            <v>4</v>
          </cell>
          <cell r="J17">
            <v>8.83</v>
          </cell>
          <cell r="K17">
            <v>80</v>
          </cell>
          <cell r="L17" t="str">
            <v>Giỏi</v>
          </cell>
        </row>
        <row r="18">
          <cell r="B18">
            <v>2051200046</v>
          </cell>
          <cell r="C18" t="str">
            <v>NGUYỄN THANH</v>
          </cell>
          <cell r="D18" t="str">
            <v>TÙNG</v>
          </cell>
          <cell r="E18" t="str">
            <v>Nam</v>
          </cell>
          <cell r="F18" t="str">
            <v>10/08/2002</v>
          </cell>
          <cell r="G18" t="str">
            <v>20ĐHKT01</v>
          </cell>
          <cell r="H18">
            <v>17</v>
          </cell>
          <cell r="I18">
            <v>3.91</v>
          </cell>
          <cell r="J18">
            <v>8.9499999999999993</v>
          </cell>
          <cell r="K18">
            <v>81</v>
          </cell>
          <cell r="L18" t="str">
            <v>Giỏi</v>
          </cell>
        </row>
        <row r="19">
          <cell r="B19">
            <v>2051200042</v>
          </cell>
          <cell r="C19" t="str">
            <v>CAO VIỆT</v>
          </cell>
          <cell r="D19" t="str">
            <v>HOÀNG</v>
          </cell>
          <cell r="E19" t="str">
            <v>Nam</v>
          </cell>
          <cell r="F19" t="str">
            <v>13/12/2001</v>
          </cell>
          <cell r="G19" t="str">
            <v>20ĐHKT01</v>
          </cell>
          <cell r="H19">
            <v>17</v>
          </cell>
          <cell r="I19">
            <v>3.76</v>
          </cell>
          <cell r="J19">
            <v>8.76</v>
          </cell>
          <cell r="K19">
            <v>82</v>
          </cell>
          <cell r="L19" t="str">
            <v>Giỏi</v>
          </cell>
        </row>
        <row r="20">
          <cell r="B20">
            <v>2051200001</v>
          </cell>
          <cell r="C20" t="str">
            <v>DƯƠNG THỊ MỸ</v>
          </cell>
          <cell r="D20" t="str">
            <v>PHÚ</v>
          </cell>
          <cell r="E20" t="str">
            <v>Nữ</v>
          </cell>
          <cell r="F20" t="str">
            <v>15/01/2002</v>
          </cell>
          <cell r="G20" t="str">
            <v>20ĐHKT01</v>
          </cell>
          <cell r="H20">
            <v>17</v>
          </cell>
          <cell r="I20">
            <v>3.68</v>
          </cell>
          <cell r="J20">
            <v>8.44</v>
          </cell>
          <cell r="K20">
            <v>83</v>
          </cell>
          <cell r="L20" t="str">
            <v>Giỏi</v>
          </cell>
        </row>
        <row r="21">
          <cell r="B21">
            <v>2051200025</v>
          </cell>
          <cell r="C21" t="str">
            <v>ĐỖ QUANG</v>
          </cell>
          <cell r="D21" t="str">
            <v>THẮNG</v>
          </cell>
          <cell r="E21" t="str">
            <v>Nam</v>
          </cell>
          <cell r="F21" t="str">
            <v>09/01/2002</v>
          </cell>
          <cell r="G21" t="str">
            <v>20ĐHKT01</v>
          </cell>
          <cell r="H21">
            <v>17</v>
          </cell>
          <cell r="I21">
            <v>3.65</v>
          </cell>
          <cell r="J21">
            <v>8.41</v>
          </cell>
          <cell r="K21">
            <v>82</v>
          </cell>
          <cell r="L21" t="str">
            <v>Giỏi</v>
          </cell>
        </row>
        <row r="22">
          <cell r="B22" t="str">
            <v>Quản lý hoạt động bay</v>
          </cell>
        </row>
        <row r="23">
          <cell r="B23">
            <v>2056060010</v>
          </cell>
          <cell r="C23" t="str">
            <v>NGUYỄN SỸ</v>
          </cell>
          <cell r="D23" t="str">
            <v>HÙNG</v>
          </cell>
          <cell r="E23" t="str">
            <v>Nam</v>
          </cell>
          <cell r="F23" t="str">
            <v>14/06/2002</v>
          </cell>
          <cell r="G23" t="str">
            <v>20ĐHKL01</v>
          </cell>
          <cell r="H23">
            <v>18</v>
          </cell>
          <cell r="I23">
            <v>3.64</v>
          </cell>
          <cell r="J23">
            <v>8.56</v>
          </cell>
          <cell r="K23">
            <v>88</v>
          </cell>
          <cell r="L23" t="str">
            <v>Giỏi</v>
          </cell>
        </row>
        <row r="24">
          <cell r="B24">
            <v>2056060034</v>
          </cell>
          <cell r="C24" t="str">
            <v>NGUYỄN LÊ</v>
          </cell>
          <cell r="D24" t="str">
            <v>HƯNG</v>
          </cell>
          <cell r="E24" t="str">
            <v>Nam</v>
          </cell>
          <cell r="F24" t="str">
            <v>04/06/2002</v>
          </cell>
          <cell r="G24" t="str">
            <v>20ĐHKL01</v>
          </cell>
          <cell r="H24">
            <v>18</v>
          </cell>
          <cell r="I24">
            <v>3.42</v>
          </cell>
          <cell r="J24">
            <v>8.19</v>
          </cell>
          <cell r="K24">
            <v>81</v>
          </cell>
          <cell r="L24" t="str">
            <v>Giỏi</v>
          </cell>
        </row>
        <row r="25">
          <cell r="B25">
            <v>2056060005</v>
          </cell>
          <cell r="C25" t="str">
            <v>TRẦN HỮU HOÀI</v>
          </cell>
          <cell r="D25" t="str">
            <v>VĂN</v>
          </cell>
          <cell r="E25" t="str">
            <v>Nam</v>
          </cell>
          <cell r="F25" t="str">
            <v>03/05/2002</v>
          </cell>
          <cell r="G25" t="str">
            <v>20ĐHKL01</v>
          </cell>
          <cell r="H25">
            <v>18</v>
          </cell>
          <cell r="I25">
            <v>3.17</v>
          </cell>
          <cell r="J25">
            <v>7.73</v>
          </cell>
          <cell r="K25">
            <v>90</v>
          </cell>
          <cell r="L25" t="str">
            <v>Khá</v>
          </cell>
        </row>
        <row r="26">
          <cell r="B26">
            <v>2056060021</v>
          </cell>
          <cell r="C26" t="str">
            <v>ĐINH THỊ HỒNG</v>
          </cell>
          <cell r="D26" t="str">
            <v>HOA</v>
          </cell>
          <cell r="E26" t="str">
            <v>Nữ</v>
          </cell>
          <cell r="F26" t="str">
            <v>27/05/2002</v>
          </cell>
          <cell r="G26" t="str">
            <v>20ĐHKL01</v>
          </cell>
          <cell r="H26">
            <v>18</v>
          </cell>
          <cell r="I26">
            <v>3</v>
          </cell>
          <cell r="J26">
            <v>7.74</v>
          </cell>
          <cell r="K26">
            <v>92</v>
          </cell>
          <cell r="L26" t="str">
            <v>Khá</v>
          </cell>
        </row>
        <row r="28">
          <cell r="B28" t="str">
            <v>Công nghệ KT điện tử - viễn thông</v>
          </cell>
        </row>
        <row r="29">
          <cell r="B29">
            <v>2105120019</v>
          </cell>
          <cell r="C29" t="str">
            <v>Trần Quốc</v>
          </cell>
          <cell r="D29" t="str">
            <v>Trung</v>
          </cell>
          <cell r="E29" t="str">
            <v>Nam</v>
          </cell>
          <cell r="F29" t="str">
            <v>07/03/2003</v>
          </cell>
          <cell r="G29" t="str">
            <v>21ĐHĐT01</v>
          </cell>
          <cell r="H29">
            <v>16</v>
          </cell>
          <cell r="I29">
            <v>2.97</v>
          </cell>
          <cell r="J29">
            <v>7.57</v>
          </cell>
          <cell r="K29">
            <v>93</v>
          </cell>
          <cell r="L29" t="str">
            <v>Khá</v>
          </cell>
        </row>
        <row r="30">
          <cell r="B30">
            <v>2105120006</v>
          </cell>
          <cell r="C30" t="str">
            <v>Trần Quốc</v>
          </cell>
          <cell r="D30" t="str">
            <v>Huy</v>
          </cell>
          <cell r="E30" t="str">
            <v>Nam</v>
          </cell>
          <cell r="F30" t="str">
            <v>02/07/2003</v>
          </cell>
          <cell r="G30" t="str">
            <v>21ĐHĐT01</v>
          </cell>
          <cell r="H30">
            <v>16</v>
          </cell>
          <cell r="I30">
            <v>2.88</v>
          </cell>
          <cell r="J30">
            <v>7.28</v>
          </cell>
          <cell r="K30">
            <v>87</v>
          </cell>
          <cell r="L30" t="str">
            <v>Khá</v>
          </cell>
        </row>
        <row r="31">
          <cell r="B31">
            <v>2105120004</v>
          </cell>
          <cell r="C31" t="str">
            <v>Dương Quốc Gia</v>
          </cell>
          <cell r="D31" t="str">
            <v>Huy</v>
          </cell>
          <cell r="E31" t="str">
            <v>Nam</v>
          </cell>
          <cell r="F31" t="str">
            <v>02/09/2003</v>
          </cell>
          <cell r="G31" t="str">
            <v>21ĐHĐT01</v>
          </cell>
          <cell r="H31">
            <v>19</v>
          </cell>
          <cell r="I31">
            <v>2.74</v>
          </cell>
          <cell r="J31">
            <v>7.03</v>
          </cell>
          <cell r="K31">
            <v>72</v>
          </cell>
          <cell r="L31" t="str">
            <v>Khá</v>
          </cell>
        </row>
        <row r="32">
          <cell r="B32">
            <v>2105120045</v>
          </cell>
          <cell r="C32" t="str">
            <v>LÝ THANH</v>
          </cell>
          <cell r="D32" t="str">
            <v>NHÀN</v>
          </cell>
          <cell r="E32" t="str">
            <v>Nữ</v>
          </cell>
          <cell r="F32" t="str">
            <v>21/08/2001</v>
          </cell>
          <cell r="G32" t="str">
            <v>21ĐHĐT01</v>
          </cell>
          <cell r="H32">
            <v>16</v>
          </cell>
          <cell r="I32">
            <v>2.59</v>
          </cell>
          <cell r="J32">
            <v>6.77</v>
          </cell>
          <cell r="K32">
            <v>90</v>
          </cell>
          <cell r="L32" t="str">
            <v>Khá</v>
          </cell>
        </row>
        <row r="33">
          <cell r="B33" t="str">
            <v>Công nghệ KT điều khiển và tự động hóa</v>
          </cell>
        </row>
        <row r="34">
          <cell r="B34">
            <v>2105130063</v>
          </cell>
          <cell r="C34" t="str">
            <v>Nguyễn Trường</v>
          </cell>
          <cell r="D34" t="str">
            <v>Bảo</v>
          </cell>
          <cell r="E34" t="str">
            <v>Nam</v>
          </cell>
          <cell r="F34" t="str">
            <v>24/04/2003</v>
          </cell>
          <cell r="G34" t="str">
            <v>21ĐHTĐ02</v>
          </cell>
          <cell r="H34">
            <v>15</v>
          </cell>
          <cell r="I34">
            <v>4</v>
          </cell>
          <cell r="J34">
            <v>9.15</v>
          </cell>
          <cell r="K34">
            <v>95</v>
          </cell>
          <cell r="L34" t="str">
            <v>Xuất sắc</v>
          </cell>
        </row>
        <row r="35">
          <cell r="B35">
            <v>2105130125</v>
          </cell>
          <cell r="C35" t="str">
            <v>Trần Quốc</v>
          </cell>
          <cell r="D35" t="str">
            <v>Tuyên</v>
          </cell>
          <cell r="E35" t="str">
            <v>Nam</v>
          </cell>
          <cell r="F35" t="str">
            <v>06/12/2003</v>
          </cell>
          <cell r="G35" t="str">
            <v>21ĐHTĐ02</v>
          </cell>
          <cell r="H35">
            <v>15</v>
          </cell>
          <cell r="I35">
            <v>4</v>
          </cell>
          <cell r="J35">
            <v>9.11</v>
          </cell>
          <cell r="K35">
            <v>95</v>
          </cell>
          <cell r="L35" t="str">
            <v>Xuất sắc</v>
          </cell>
        </row>
        <row r="36">
          <cell r="B36">
            <v>2105130105</v>
          </cell>
          <cell r="C36" t="str">
            <v>Lý Cường</v>
          </cell>
          <cell r="D36" t="str">
            <v>Phát</v>
          </cell>
          <cell r="E36" t="str">
            <v>Nam</v>
          </cell>
          <cell r="F36" t="str">
            <v>03/12/2003</v>
          </cell>
          <cell r="G36" t="str">
            <v>21ĐHTĐ02</v>
          </cell>
          <cell r="H36">
            <v>15</v>
          </cell>
          <cell r="I36">
            <v>3.87</v>
          </cell>
          <cell r="J36">
            <v>9.0399999999999991</v>
          </cell>
          <cell r="K36">
            <v>95</v>
          </cell>
          <cell r="L36" t="str">
            <v>Xuất sắc</v>
          </cell>
        </row>
        <row r="37">
          <cell r="B37">
            <v>2105130110</v>
          </cell>
          <cell r="C37" t="str">
            <v>Lê Thúy</v>
          </cell>
          <cell r="D37" t="str">
            <v>Quỳnh</v>
          </cell>
          <cell r="E37" t="str">
            <v>Nữ</v>
          </cell>
          <cell r="F37" t="str">
            <v>15/07/2003</v>
          </cell>
          <cell r="G37" t="str">
            <v>21ĐHTĐ02</v>
          </cell>
          <cell r="H37">
            <v>15</v>
          </cell>
          <cell r="I37">
            <v>3.87</v>
          </cell>
          <cell r="J37">
            <v>8.9499999999999993</v>
          </cell>
          <cell r="K37">
            <v>95</v>
          </cell>
          <cell r="L37" t="str">
            <v>Xuất sắc</v>
          </cell>
        </row>
        <row r="38">
          <cell r="B38">
            <v>2105130104</v>
          </cell>
          <cell r="C38" t="str">
            <v>Nguyễn Bình</v>
          </cell>
          <cell r="D38" t="str">
            <v>Nhưỡng</v>
          </cell>
          <cell r="E38" t="str">
            <v>Nam</v>
          </cell>
          <cell r="F38" t="str">
            <v>18/08/2003</v>
          </cell>
          <cell r="G38" t="str">
            <v>21ĐHTĐ02</v>
          </cell>
          <cell r="H38">
            <v>15</v>
          </cell>
          <cell r="I38">
            <v>3.8</v>
          </cell>
          <cell r="J38">
            <v>8.6300000000000008</v>
          </cell>
          <cell r="K38">
            <v>95</v>
          </cell>
          <cell r="L38" t="str">
            <v>Xuất sắc</v>
          </cell>
        </row>
        <row r="39">
          <cell r="B39">
            <v>2105130045</v>
          </cell>
          <cell r="C39" t="str">
            <v>TRƯƠNG QUANG</v>
          </cell>
          <cell r="D39" t="str">
            <v>MỸ</v>
          </cell>
          <cell r="E39" t="str">
            <v>Nam</v>
          </cell>
          <cell r="F39" t="str">
            <v>24/03/2003</v>
          </cell>
          <cell r="G39" t="str">
            <v>21ĐHTĐ01</v>
          </cell>
          <cell r="H39">
            <v>15</v>
          </cell>
          <cell r="I39">
            <v>3.73</v>
          </cell>
          <cell r="J39">
            <v>8.9700000000000006</v>
          </cell>
          <cell r="K39">
            <v>98</v>
          </cell>
          <cell r="L39" t="str">
            <v>Xuất sắc</v>
          </cell>
        </row>
        <row r="40">
          <cell r="B40" t="str">
            <v>Công nghệ thông tin</v>
          </cell>
        </row>
        <row r="41">
          <cell r="B41">
            <v>2154810051</v>
          </cell>
          <cell r="C41" t="str">
            <v>LÊ ĐÌNH</v>
          </cell>
          <cell r="D41" t="str">
            <v>QUÝ</v>
          </cell>
          <cell r="E41" t="str">
            <v>Nam</v>
          </cell>
          <cell r="F41" t="str">
            <v>14/08/2003</v>
          </cell>
          <cell r="G41" t="str">
            <v>21ĐHTT02</v>
          </cell>
          <cell r="H41">
            <v>19</v>
          </cell>
          <cell r="I41">
            <v>3.84</v>
          </cell>
          <cell r="J41">
            <v>8.75</v>
          </cell>
          <cell r="K41">
            <v>90</v>
          </cell>
          <cell r="L41" t="str">
            <v>Xuất sắc</v>
          </cell>
        </row>
        <row r="42">
          <cell r="B42">
            <v>2154810061</v>
          </cell>
          <cell r="C42" t="str">
            <v>NGUYỄN THỊ THÚY</v>
          </cell>
          <cell r="D42" t="str">
            <v>HÀ</v>
          </cell>
          <cell r="E42" t="str">
            <v>Nữ</v>
          </cell>
          <cell r="F42" t="str">
            <v>01/04/2003</v>
          </cell>
          <cell r="G42" t="str">
            <v>21ĐHTT02</v>
          </cell>
          <cell r="H42">
            <v>19</v>
          </cell>
          <cell r="I42">
            <v>3.84</v>
          </cell>
          <cell r="J42">
            <v>8.7200000000000006</v>
          </cell>
          <cell r="K42">
            <v>90</v>
          </cell>
          <cell r="L42" t="str">
            <v>Xuất sắc</v>
          </cell>
        </row>
        <row r="43">
          <cell r="B43">
            <v>2154810011</v>
          </cell>
          <cell r="C43" t="str">
            <v>Phan Hồng</v>
          </cell>
          <cell r="D43" t="str">
            <v>Nhung</v>
          </cell>
          <cell r="E43" t="str">
            <v>Nữ</v>
          </cell>
          <cell r="F43" t="str">
            <v>28/02/2003</v>
          </cell>
          <cell r="G43" t="str">
            <v>21ĐHTT01</v>
          </cell>
          <cell r="H43">
            <v>19</v>
          </cell>
          <cell r="I43">
            <v>3.84</v>
          </cell>
          <cell r="J43">
            <v>8.7200000000000006</v>
          </cell>
          <cell r="K43">
            <v>90</v>
          </cell>
          <cell r="L43" t="str">
            <v>Xuất sắc</v>
          </cell>
        </row>
        <row r="44">
          <cell r="B44">
            <v>2154810093</v>
          </cell>
          <cell r="C44" t="str">
            <v>NGUYỄN MAI THỦY</v>
          </cell>
          <cell r="D44" t="str">
            <v>TIÊN</v>
          </cell>
          <cell r="E44" t="str">
            <v>Nữ</v>
          </cell>
          <cell r="F44" t="str">
            <v>15/11/2003</v>
          </cell>
          <cell r="G44" t="str">
            <v>21ĐHTT02</v>
          </cell>
          <cell r="H44">
            <v>19</v>
          </cell>
          <cell r="I44">
            <v>3.82</v>
          </cell>
          <cell r="J44">
            <v>8.52</v>
          </cell>
          <cell r="K44">
            <v>93</v>
          </cell>
          <cell r="L44" t="str">
            <v>Xuất sắc</v>
          </cell>
        </row>
        <row r="45">
          <cell r="B45">
            <v>2154810077</v>
          </cell>
          <cell r="C45" t="str">
            <v>PHAN TƯỜNG BẢO</v>
          </cell>
          <cell r="D45" t="str">
            <v>TRÂM</v>
          </cell>
          <cell r="E45" t="str">
            <v>Nữ</v>
          </cell>
          <cell r="F45" t="str">
            <v>16/12/2003</v>
          </cell>
          <cell r="G45" t="str">
            <v>21ĐHTT02</v>
          </cell>
          <cell r="H45">
            <v>15</v>
          </cell>
          <cell r="I45">
            <v>3.8</v>
          </cell>
          <cell r="J45">
            <v>8.7200000000000006</v>
          </cell>
          <cell r="K45">
            <v>92</v>
          </cell>
          <cell r="L45" t="str">
            <v>Xuất sắc</v>
          </cell>
        </row>
        <row r="46">
          <cell r="B46">
            <v>2154810091</v>
          </cell>
          <cell r="C46" t="str">
            <v>NGUYỄN THỊ MỸ</v>
          </cell>
          <cell r="D46" t="str">
            <v>TÂM</v>
          </cell>
          <cell r="E46" t="str">
            <v>Nữ</v>
          </cell>
          <cell r="F46" t="str">
            <v>18/12/2003</v>
          </cell>
          <cell r="G46" t="str">
            <v>21ĐHTT02</v>
          </cell>
          <cell r="H46">
            <v>15</v>
          </cell>
          <cell r="I46">
            <v>3.8</v>
          </cell>
          <cell r="J46">
            <v>8.48</v>
          </cell>
          <cell r="K46">
            <v>90</v>
          </cell>
          <cell r="L46" t="str">
            <v>Xuất sắc</v>
          </cell>
        </row>
        <row r="47">
          <cell r="B47">
            <v>2154810024</v>
          </cell>
          <cell r="C47" t="str">
            <v>Nguyễn Tấn</v>
          </cell>
          <cell r="D47" t="str">
            <v>Phát</v>
          </cell>
          <cell r="E47" t="str">
            <v>Nam</v>
          </cell>
          <cell r="F47" t="str">
            <v>08/01/2001</v>
          </cell>
          <cell r="G47" t="str">
            <v>21ĐHTT01</v>
          </cell>
          <cell r="H47">
            <v>15</v>
          </cell>
          <cell r="I47">
            <v>3.6</v>
          </cell>
          <cell r="J47">
            <v>8.4</v>
          </cell>
          <cell r="K47">
            <v>97</v>
          </cell>
          <cell r="L47" t="str">
            <v>Xuất sắc</v>
          </cell>
        </row>
        <row r="48">
          <cell r="B48">
            <v>2154810103</v>
          </cell>
          <cell r="C48" t="str">
            <v>VÕ LÂM GIA</v>
          </cell>
          <cell r="D48" t="str">
            <v>BẢO</v>
          </cell>
          <cell r="E48" t="str">
            <v>Nam</v>
          </cell>
          <cell r="F48" t="str">
            <v>26/07/2003</v>
          </cell>
          <cell r="G48" t="str">
            <v>21ĐHTT01</v>
          </cell>
          <cell r="H48">
            <v>15</v>
          </cell>
          <cell r="I48">
            <v>3.6</v>
          </cell>
          <cell r="J48">
            <v>8.08</v>
          </cell>
          <cell r="K48">
            <v>93</v>
          </cell>
          <cell r="L48" t="str">
            <v>Xuất sắc</v>
          </cell>
        </row>
        <row r="49">
          <cell r="B49" t="str">
            <v>Kỹ thuật Hàng không</v>
          </cell>
        </row>
        <row r="50">
          <cell r="B50">
            <v>2155200032</v>
          </cell>
          <cell r="C50" t="str">
            <v>LÊ TẤN CÔNG</v>
          </cell>
          <cell r="D50" t="str">
            <v>MINH</v>
          </cell>
          <cell r="E50" t="str">
            <v>Nam</v>
          </cell>
          <cell r="F50" t="str">
            <v>28/10/2003</v>
          </cell>
          <cell r="G50" t="str">
            <v>21ĐHKT01</v>
          </cell>
          <cell r="H50">
            <v>15</v>
          </cell>
          <cell r="I50">
            <v>4</v>
          </cell>
          <cell r="J50">
            <v>9.02</v>
          </cell>
          <cell r="K50">
            <v>90</v>
          </cell>
          <cell r="L50" t="str">
            <v>Xuất sắc</v>
          </cell>
        </row>
        <row r="51">
          <cell r="B51">
            <v>2155200011</v>
          </cell>
          <cell r="C51" t="str">
            <v>NGUYỄN VĂN</v>
          </cell>
          <cell r="D51" t="str">
            <v>ĐẠT</v>
          </cell>
          <cell r="E51" t="str">
            <v>Nam</v>
          </cell>
          <cell r="F51" t="str">
            <v>24/12/2003</v>
          </cell>
          <cell r="G51" t="str">
            <v>21ĐHKT01</v>
          </cell>
          <cell r="H51">
            <v>15</v>
          </cell>
          <cell r="I51">
            <v>3.5</v>
          </cell>
          <cell r="J51">
            <v>8.44</v>
          </cell>
          <cell r="K51">
            <v>78</v>
          </cell>
          <cell r="L51" t="str">
            <v>Khá</v>
          </cell>
        </row>
        <row r="52">
          <cell r="B52" t="str">
            <v>Ngôn ngữ Anh</v>
          </cell>
        </row>
        <row r="53">
          <cell r="B53">
            <v>2152210036</v>
          </cell>
          <cell r="C53" t="str">
            <v>ĐÀO THỊ MAI</v>
          </cell>
          <cell r="D53" t="str">
            <v>THƯ</v>
          </cell>
          <cell r="E53" t="str">
            <v>Nữ</v>
          </cell>
          <cell r="F53" t="str">
            <v>26/01/2003</v>
          </cell>
          <cell r="G53" t="str">
            <v>21ĐHNATM</v>
          </cell>
          <cell r="H53">
            <v>15</v>
          </cell>
          <cell r="I53">
            <v>3.87</v>
          </cell>
          <cell r="J53">
            <v>8.9499999999999993</v>
          </cell>
          <cell r="K53">
            <v>92</v>
          </cell>
          <cell r="L53" t="str">
            <v>Xuất sắc</v>
          </cell>
        </row>
        <row r="54">
          <cell r="B54">
            <v>2152210048</v>
          </cell>
          <cell r="C54" t="str">
            <v>NGUYỄN THỤY HUỲNH</v>
          </cell>
          <cell r="D54" t="str">
            <v>PHƯỚC</v>
          </cell>
          <cell r="E54" t="str">
            <v>Nữ</v>
          </cell>
          <cell r="F54" t="str">
            <v>29/12/2003</v>
          </cell>
          <cell r="G54" t="str">
            <v>21ĐHNAHK</v>
          </cell>
          <cell r="H54">
            <v>16</v>
          </cell>
          <cell r="I54">
            <v>3.78</v>
          </cell>
          <cell r="J54">
            <v>8.7200000000000006</v>
          </cell>
          <cell r="K54">
            <v>97</v>
          </cell>
          <cell r="L54" t="str">
            <v>Xuất sắc</v>
          </cell>
        </row>
        <row r="55">
          <cell r="B55">
            <v>2152210113</v>
          </cell>
          <cell r="C55" t="str">
            <v>ĐẶNG NGỌC</v>
          </cell>
          <cell r="D55" t="str">
            <v>TRINH</v>
          </cell>
          <cell r="E55" t="str">
            <v>Nữ</v>
          </cell>
          <cell r="F55" t="str">
            <v>01/01/2003</v>
          </cell>
          <cell r="G55" t="str">
            <v>21ĐHNATM</v>
          </cell>
          <cell r="H55">
            <v>15</v>
          </cell>
          <cell r="I55">
            <v>3.73</v>
          </cell>
          <cell r="J55">
            <v>8.4700000000000006</v>
          </cell>
          <cell r="K55">
            <v>97</v>
          </cell>
          <cell r="L55" t="str">
            <v>Xuất sắc</v>
          </cell>
        </row>
        <row r="56">
          <cell r="B56">
            <v>2152210012</v>
          </cell>
          <cell r="C56" t="str">
            <v>Trần Ngọc Diễm</v>
          </cell>
          <cell r="D56" t="str">
            <v>Quỳnh</v>
          </cell>
          <cell r="E56" t="str">
            <v>Nữ</v>
          </cell>
          <cell r="F56" t="str">
            <v>14/11/2003</v>
          </cell>
          <cell r="G56" t="str">
            <v>21ĐHNATM</v>
          </cell>
          <cell r="H56">
            <v>15</v>
          </cell>
          <cell r="I56">
            <v>3.73</v>
          </cell>
          <cell r="J56">
            <v>8.61</v>
          </cell>
          <cell r="K56">
            <v>95</v>
          </cell>
          <cell r="L56" t="str">
            <v>Xuất sắc</v>
          </cell>
        </row>
        <row r="57">
          <cell r="B57">
            <v>2152210044</v>
          </cell>
          <cell r="C57" t="str">
            <v>ĐẶNG THUỲ</v>
          </cell>
          <cell r="D57" t="str">
            <v>TRÂM</v>
          </cell>
          <cell r="E57" t="str">
            <v>Nữ</v>
          </cell>
          <cell r="F57" t="str">
            <v>10/01/2003</v>
          </cell>
          <cell r="G57" t="str">
            <v>21ĐHNATM</v>
          </cell>
          <cell r="H57">
            <v>18</v>
          </cell>
          <cell r="I57">
            <v>3.71</v>
          </cell>
          <cell r="J57">
            <v>8.6199999999999992</v>
          </cell>
          <cell r="K57">
            <v>92</v>
          </cell>
          <cell r="L57" t="str">
            <v>Xuất sắc</v>
          </cell>
        </row>
        <row r="58">
          <cell r="B58">
            <v>2152210002</v>
          </cell>
          <cell r="C58" t="str">
            <v>Lê Âu Mai</v>
          </cell>
          <cell r="D58" t="str">
            <v>Dung</v>
          </cell>
          <cell r="E58" t="str">
            <v>Nữ</v>
          </cell>
          <cell r="F58" t="str">
            <v>05/10/2003</v>
          </cell>
          <cell r="G58" t="str">
            <v>21ĐHNAHK</v>
          </cell>
          <cell r="H58">
            <v>16</v>
          </cell>
          <cell r="I58">
            <v>3.59</v>
          </cell>
          <cell r="J58">
            <v>8.2899999999999991</v>
          </cell>
          <cell r="K58">
            <v>98</v>
          </cell>
          <cell r="L58" t="str">
            <v>Giỏi</v>
          </cell>
        </row>
        <row r="59">
          <cell r="B59">
            <v>2152210033</v>
          </cell>
          <cell r="C59" t="str">
            <v>TRẦN CHÂU</v>
          </cell>
          <cell r="D59" t="str">
            <v>GIANG</v>
          </cell>
          <cell r="E59" t="str">
            <v>Nữ</v>
          </cell>
          <cell r="F59" t="str">
            <v>11/11/2003</v>
          </cell>
          <cell r="G59" t="str">
            <v>21ĐHNATM</v>
          </cell>
          <cell r="H59">
            <v>15</v>
          </cell>
          <cell r="I59">
            <v>3.57</v>
          </cell>
          <cell r="J59">
            <v>8.34</v>
          </cell>
          <cell r="K59">
            <v>87</v>
          </cell>
          <cell r="L59" t="str">
            <v>Giỏi</v>
          </cell>
        </row>
        <row r="60">
          <cell r="B60" t="str">
            <v>Quản lý hoạt động bay</v>
          </cell>
        </row>
        <row r="61">
          <cell r="B61">
            <v>2158420042</v>
          </cell>
          <cell r="C61" t="str">
            <v>NGUYỄN Y BẢO</v>
          </cell>
          <cell r="D61" t="str">
            <v>HÂN</v>
          </cell>
          <cell r="E61" t="str">
            <v>Nữ</v>
          </cell>
          <cell r="F61" t="str">
            <v>10/07/2003</v>
          </cell>
          <cell r="G61" t="str">
            <v>21ĐHKL01</v>
          </cell>
          <cell r="H61">
            <v>15</v>
          </cell>
          <cell r="I61">
            <v>3.7</v>
          </cell>
          <cell r="J61">
            <v>8.6999999999999993</v>
          </cell>
          <cell r="K61">
            <v>92</v>
          </cell>
          <cell r="L61" t="str">
            <v>Xuất sắc</v>
          </cell>
        </row>
        <row r="62">
          <cell r="B62">
            <v>2158420053</v>
          </cell>
          <cell r="C62" t="str">
            <v>LÊ MINH</v>
          </cell>
          <cell r="D62" t="str">
            <v>HOÀNG</v>
          </cell>
          <cell r="E62" t="str">
            <v>Nam</v>
          </cell>
          <cell r="F62" t="str">
            <v>17/01/2003</v>
          </cell>
          <cell r="G62" t="str">
            <v>21ĐHKL01</v>
          </cell>
          <cell r="H62">
            <v>15</v>
          </cell>
          <cell r="I62">
            <v>3.7</v>
          </cell>
          <cell r="J62">
            <v>8.61</v>
          </cell>
          <cell r="K62">
            <v>91</v>
          </cell>
          <cell r="L62" t="str">
            <v>Xuất sắc</v>
          </cell>
        </row>
        <row r="63">
          <cell r="B63">
            <v>2158420010</v>
          </cell>
          <cell r="C63" t="str">
            <v>NGUYỄN PHẠM NHẬT</v>
          </cell>
          <cell r="D63" t="str">
            <v>CƯỜNG</v>
          </cell>
          <cell r="E63" t="str">
            <v>Nam</v>
          </cell>
          <cell r="F63" t="str">
            <v>15/01/2003</v>
          </cell>
          <cell r="G63" t="str">
            <v>21ĐHKL01</v>
          </cell>
          <cell r="H63">
            <v>15</v>
          </cell>
          <cell r="I63">
            <v>3.67</v>
          </cell>
          <cell r="J63">
            <v>8.67</v>
          </cell>
          <cell r="K63">
            <v>90</v>
          </cell>
          <cell r="L63" t="str">
            <v>Xuất sắc</v>
          </cell>
        </row>
        <row r="64">
          <cell r="B64" t="str">
            <v>Quản trị kinh doanh</v>
          </cell>
        </row>
        <row r="65">
          <cell r="B65">
            <v>2153410057</v>
          </cell>
          <cell r="C65" t="str">
            <v>Lê Như Quyết</v>
          </cell>
          <cell r="D65" t="str">
            <v>Thắng</v>
          </cell>
          <cell r="E65" t="str">
            <v>Nam</v>
          </cell>
          <cell r="F65" t="str">
            <v>04/01/2003</v>
          </cell>
          <cell r="G65" t="str">
            <v>21ĐHQTDL</v>
          </cell>
          <cell r="H65">
            <v>16</v>
          </cell>
          <cell r="I65">
            <v>3.91</v>
          </cell>
          <cell r="J65">
            <v>9.01</v>
          </cell>
          <cell r="K65">
            <v>100</v>
          </cell>
          <cell r="L65" t="str">
            <v>Xuất sắc</v>
          </cell>
        </row>
        <row r="66">
          <cell r="B66">
            <v>2153410323</v>
          </cell>
          <cell r="C66" t="str">
            <v>NGÔ THỊ MAI</v>
          </cell>
          <cell r="D66" t="str">
            <v>LOAN</v>
          </cell>
          <cell r="E66" t="str">
            <v>Nữ</v>
          </cell>
          <cell r="F66" t="str">
            <v>07/04/2003</v>
          </cell>
          <cell r="G66" t="str">
            <v>21ĐHQTDL</v>
          </cell>
          <cell r="H66">
            <v>18</v>
          </cell>
          <cell r="I66">
            <v>3.89</v>
          </cell>
          <cell r="J66">
            <v>8.86</v>
          </cell>
          <cell r="K66">
            <v>97</v>
          </cell>
          <cell r="L66" t="str">
            <v>Xuất sắc</v>
          </cell>
        </row>
        <row r="67">
          <cell r="B67">
            <v>2153410154</v>
          </cell>
          <cell r="C67" t="str">
            <v>HUỲNH THỊ MỸ</v>
          </cell>
          <cell r="D67" t="str">
            <v>MỸ</v>
          </cell>
          <cell r="E67" t="str">
            <v>Nữ</v>
          </cell>
          <cell r="F67" t="str">
            <v>02/02/2003</v>
          </cell>
          <cell r="G67" t="str">
            <v>21ĐHQTDL</v>
          </cell>
          <cell r="H67">
            <v>16</v>
          </cell>
          <cell r="I67">
            <v>3.88</v>
          </cell>
          <cell r="J67">
            <v>9.1199999999999992</v>
          </cell>
          <cell r="K67">
            <v>100</v>
          </cell>
          <cell r="L67" t="str">
            <v>Xuất sắc</v>
          </cell>
        </row>
        <row r="68">
          <cell r="B68">
            <v>2153410026</v>
          </cell>
          <cell r="C68" t="str">
            <v>Nguyễn Đoàn Viết</v>
          </cell>
          <cell r="D68" t="str">
            <v>Khá</v>
          </cell>
          <cell r="E68" t="str">
            <v>Nam</v>
          </cell>
          <cell r="F68" t="str">
            <v>05/02/2003</v>
          </cell>
          <cell r="G68" t="str">
            <v>21ĐHQTDL</v>
          </cell>
          <cell r="H68">
            <v>16</v>
          </cell>
          <cell r="I68">
            <v>3.88</v>
          </cell>
          <cell r="J68">
            <v>8.93</v>
          </cell>
          <cell r="K68">
            <v>96</v>
          </cell>
          <cell r="L68" t="str">
            <v>Xuất sắc</v>
          </cell>
        </row>
        <row r="69">
          <cell r="B69">
            <v>2153410420</v>
          </cell>
          <cell r="C69" t="str">
            <v>NGUYỄN MINH</v>
          </cell>
          <cell r="D69" t="str">
            <v>DUY</v>
          </cell>
          <cell r="E69" t="str">
            <v>Nữ</v>
          </cell>
          <cell r="F69" t="str">
            <v>23/02/2003</v>
          </cell>
          <cell r="G69" t="str">
            <v>21ĐHQTC1</v>
          </cell>
          <cell r="H69">
            <v>16</v>
          </cell>
          <cell r="I69">
            <v>3.88</v>
          </cell>
          <cell r="J69">
            <v>9.1</v>
          </cell>
          <cell r="K69">
            <v>94</v>
          </cell>
          <cell r="L69" t="str">
            <v>Xuất sắc</v>
          </cell>
        </row>
        <row r="70">
          <cell r="B70">
            <v>2153410084</v>
          </cell>
          <cell r="C70" t="str">
            <v>Tạ Thị Như</v>
          </cell>
          <cell r="D70" t="str">
            <v>Ý</v>
          </cell>
          <cell r="E70" t="str">
            <v>Nữ</v>
          </cell>
          <cell r="F70" t="str">
            <v>04/01/2003</v>
          </cell>
          <cell r="G70" t="str">
            <v>21ĐHQTDL</v>
          </cell>
          <cell r="H70">
            <v>16</v>
          </cell>
          <cell r="I70">
            <v>3.78</v>
          </cell>
          <cell r="J70">
            <v>8.81</v>
          </cell>
          <cell r="K70">
            <v>90</v>
          </cell>
          <cell r="L70" t="str">
            <v>Xuất sắc</v>
          </cell>
        </row>
        <row r="71">
          <cell r="B71">
            <v>2153410141</v>
          </cell>
          <cell r="C71" t="str">
            <v>GIANG TIỂU</v>
          </cell>
          <cell r="D71" t="str">
            <v>MI</v>
          </cell>
          <cell r="E71" t="str">
            <v>Nữ</v>
          </cell>
          <cell r="F71" t="str">
            <v>07/03/2003</v>
          </cell>
          <cell r="G71" t="str">
            <v>21ĐHQTC2</v>
          </cell>
          <cell r="H71">
            <v>16</v>
          </cell>
          <cell r="I71">
            <v>3.78</v>
          </cell>
          <cell r="J71">
            <v>8.61</v>
          </cell>
          <cell r="K71">
            <v>90</v>
          </cell>
          <cell r="L71" t="str">
            <v>Xuất sắc</v>
          </cell>
        </row>
        <row r="72">
          <cell r="B72">
            <v>2153410058</v>
          </cell>
          <cell r="C72" t="str">
            <v>Nguyễn Lê Phương</v>
          </cell>
          <cell r="D72" t="str">
            <v>Thùy</v>
          </cell>
          <cell r="E72" t="str">
            <v>Nữ</v>
          </cell>
          <cell r="F72" t="str">
            <v>03/05/2003</v>
          </cell>
          <cell r="G72" t="str">
            <v>21ĐHQTC1</v>
          </cell>
          <cell r="H72">
            <v>16</v>
          </cell>
          <cell r="I72">
            <v>3.75</v>
          </cell>
          <cell r="J72">
            <v>8.66</v>
          </cell>
          <cell r="K72">
            <v>90</v>
          </cell>
          <cell r="L72" t="str">
            <v>Xuất sắc</v>
          </cell>
        </row>
        <row r="73">
          <cell r="B73">
            <v>2153410085</v>
          </cell>
          <cell r="C73" t="str">
            <v>Trịnh Quốc</v>
          </cell>
          <cell r="D73" t="str">
            <v>Duy</v>
          </cell>
          <cell r="E73" t="str">
            <v>Nam</v>
          </cell>
          <cell r="F73" t="str">
            <v>27/03/2003</v>
          </cell>
          <cell r="G73" t="str">
            <v>21ĐHQTDL</v>
          </cell>
          <cell r="H73">
            <v>16</v>
          </cell>
          <cell r="I73">
            <v>3.69</v>
          </cell>
          <cell r="J73">
            <v>8.69</v>
          </cell>
          <cell r="K73">
            <v>94</v>
          </cell>
          <cell r="L73" t="str">
            <v>Xuất sắc</v>
          </cell>
        </row>
        <row r="74">
          <cell r="B74">
            <v>2153410016</v>
          </cell>
          <cell r="C74" t="str">
            <v>Trần Nguyễn Hoàng</v>
          </cell>
          <cell r="D74" t="str">
            <v>Đạt</v>
          </cell>
          <cell r="E74" t="str">
            <v>Nam</v>
          </cell>
          <cell r="F74" t="str">
            <v>21/10/2003</v>
          </cell>
          <cell r="G74" t="str">
            <v>21ĐHQTVT1</v>
          </cell>
          <cell r="H74">
            <v>17</v>
          </cell>
          <cell r="I74">
            <v>3.68</v>
          </cell>
          <cell r="J74">
            <v>8.31</v>
          </cell>
          <cell r="K74">
            <v>91</v>
          </cell>
          <cell r="L74" t="str">
            <v>Xuất sắc</v>
          </cell>
        </row>
        <row r="75">
          <cell r="B75">
            <v>2153410267</v>
          </cell>
          <cell r="C75" t="str">
            <v>NGÔ THỊ HỒNG</v>
          </cell>
          <cell r="D75" t="str">
            <v>NHUNG</v>
          </cell>
          <cell r="E75" t="str">
            <v>Nữ</v>
          </cell>
          <cell r="F75" t="str">
            <v>24/02/2003</v>
          </cell>
          <cell r="G75" t="str">
            <v>21ĐHQTC3</v>
          </cell>
          <cell r="H75">
            <v>16</v>
          </cell>
          <cell r="I75">
            <v>3.66</v>
          </cell>
          <cell r="J75">
            <v>8.66</v>
          </cell>
          <cell r="K75">
            <v>90</v>
          </cell>
          <cell r="L75" t="str">
            <v>Xuất sắc</v>
          </cell>
        </row>
        <row r="76">
          <cell r="B76">
            <v>2153410044</v>
          </cell>
          <cell r="C76" t="str">
            <v>Huỳnh Thị Mỹ</v>
          </cell>
          <cell r="D76" t="str">
            <v>Nguyên</v>
          </cell>
          <cell r="E76" t="str">
            <v>Nữ</v>
          </cell>
          <cell r="F76" t="str">
            <v>04/11/2003</v>
          </cell>
          <cell r="G76" t="str">
            <v>21ĐHQTC1</v>
          </cell>
          <cell r="H76">
            <v>16</v>
          </cell>
          <cell r="I76">
            <v>3.69</v>
          </cell>
          <cell r="J76">
            <v>8.76</v>
          </cell>
          <cell r="K76">
            <v>88</v>
          </cell>
          <cell r="L76" t="str">
            <v>Giỏi</v>
          </cell>
        </row>
        <row r="77">
          <cell r="B77">
            <v>2153410281</v>
          </cell>
          <cell r="C77" t="str">
            <v>NGUYỄN THỊ KIM</v>
          </cell>
          <cell r="D77" t="str">
            <v>NGỌC</v>
          </cell>
          <cell r="E77" t="str">
            <v>Nữ</v>
          </cell>
          <cell r="F77" t="str">
            <v>27/10/2002</v>
          </cell>
          <cell r="G77" t="str">
            <v>21ĐHQTDL</v>
          </cell>
          <cell r="H77">
            <v>16</v>
          </cell>
          <cell r="I77">
            <v>3.69</v>
          </cell>
          <cell r="J77">
            <v>8.34</v>
          </cell>
          <cell r="K77">
            <v>88</v>
          </cell>
          <cell r="L77" t="str">
            <v>Giỏi</v>
          </cell>
        </row>
        <row r="78">
          <cell r="B78">
            <v>2153410082</v>
          </cell>
          <cell r="C78" t="str">
            <v>Đoàn Thanh</v>
          </cell>
          <cell r="D78" t="str">
            <v>Tân</v>
          </cell>
          <cell r="E78" t="str">
            <v>Nam</v>
          </cell>
          <cell r="F78" t="str">
            <v>18/07/2003</v>
          </cell>
          <cell r="G78" t="str">
            <v>21ĐHQTVT1</v>
          </cell>
          <cell r="H78">
            <v>17</v>
          </cell>
          <cell r="I78">
            <v>3.68</v>
          </cell>
          <cell r="J78">
            <v>8.7100000000000009</v>
          </cell>
          <cell r="K78">
            <v>86</v>
          </cell>
          <cell r="L78" t="str">
            <v>Giỏi</v>
          </cell>
        </row>
        <row r="79">
          <cell r="B79">
            <v>2153410144</v>
          </cell>
          <cell r="C79" t="str">
            <v>ĐẶNG HỒNG</v>
          </cell>
          <cell r="D79" t="str">
            <v>HÂN</v>
          </cell>
          <cell r="E79" t="str">
            <v>Nữ</v>
          </cell>
          <cell r="F79" t="str">
            <v>05/02/2003</v>
          </cell>
          <cell r="G79" t="str">
            <v>21ĐHQTVT1</v>
          </cell>
          <cell r="H79">
            <v>19</v>
          </cell>
          <cell r="I79">
            <v>3.68</v>
          </cell>
          <cell r="J79">
            <v>8.39</v>
          </cell>
          <cell r="K79">
            <v>85</v>
          </cell>
          <cell r="L79" t="str">
            <v>Giỏi</v>
          </cell>
        </row>
        <row r="80">
          <cell r="B80">
            <v>2153410419</v>
          </cell>
          <cell r="C80" t="str">
            <v>TRẦN THỊ BẢO</v>
          </cell>
          <cell r="D80" t="str">
            <v>TRÂN</v>
          </cell>
          <cell r="E80" t="str">
            <v>Nữ</v>
          </cell>
          <cell r="F80" t="str">
            <v>25/09/2003</v>
          </cell>
          <cell r="G80" t="str">
            <v>21ĐHQTVT1</v>
          </cell>
          <cell r="H80">
            <v>17</v>
          </cell>
          <cell r="I80">
            <v>3.65</v>
          </cell>
          <cell r="J80">
            <v>8.36</v>
          </cell>
          <cell r="K80">
            <v>87</v>
          </cell>
          <cell r="L80" t="str">
            <v>Giỏi</v>
          </cell>
        </row>
        <row r="81">
          <cell r="B81">
            <v>2153410061</v>
          </cell>
          <cell r="C81" t="str">
            <v>Trần Thủy</v>
          </cell>
          <cell r="D81" t="str">
            <v>Tiên</v>
          </cell>
          <cell r="E81" t="str">
            <v>Nữ</v>
          </cell>
          <cell r="F81" t="str">
            <v>01/02/2003</v>
          </cell>
          <cell r="G81" t="str">
            <v>21ĐHQTDL</v>
          </cell>
          <cell r="H81">
            <v>16</v>
          </cell>
          <cell r="I81">
            <v>3.63</v>
          </cell>
          <cell r="J81">
            <v>8.44</v>
          </cell>
          <cell r="K81">
            <v>88</v>
          </cell>
          <cell r="L81" t="str">
            <v>Giỏi</v>
          </cell>
        </row>
        <row r="82">
          <cell r="B82">
            <v>2153410261</v>
          </cell>
          <cell r="C82" t="str">
            <v>ĐẶNG NGUYỄN DIỄM</v>
          </cell>
          <cell r="D82" t="str">
            <v>QUỲNH</v>
          </cell>
          <cell r="E82" t="str">
            <v>Nữ</v>
          </cell>
          <cell r="F82" t="str">
            <v>08/12/2003</v>
          </cell>
          <cell r="G82" t="str">
            <v>21ĐHQTTH1</v>
          </cell>
          <cell r="H82">
            <v>15</v>
          </cell>
          <cell r="I82">
            <v>3.6</v>
          </cell>
          <cell r="J82">
            <v>8.1300000000000008</v>
          </cell>
          <cell r="K82">
            <v>87</v>
          </cell>
          <cell r="L82" t="str">
            <v>Giỏi</v>
          </cell>
        </row>
        <row r="83">
          <cell r="B83">
            <v>2153410243</v>
          </cell>
          <cell r="C83" t="str">
            <v>TRƯƠNG ĐỨC</v>
          </cell>
          <cell r="D83" t="str">
            <v>VIỆT</v>
          </cell>
          <cell r="E83" t="str">
            <v>Nam</v>
          </cell>
          <cell r="F83" t="str">
            <v>14/12/2003</v>
          </cell>
          <cell r="G83" t="str">
            <v>21ĐHQTC3</v>
          </cell>
          <cell r="H83">
            <v>16</v>
          </cell>
          <cell r="I83">
            <v>3.59</v>
          </cell>
          <cell r="J83">
            <v>8.67</v>
          </cell>
          <cell r="K83">
            <v>93</v>
          </cell>
          <cell r="L83" t="str">
            <v>Giỏi</v>
          </cell>
        </row>
        <row r="84">
          <cell r="B84">
            <v>2153410384</v>
          </cell>
          <cell r="C84" t="str">
            <v>BÙI NGUYỄN TÚ</v>
          </cell>
          <cell r="D84" t="str">
            <v>ANH</v>
          </cell>
          <cell r="E84" t="str">
            <v>Nữ</v>
          </cell>
          <cell r="F84" t="str">
            <v>12/03/2003</v>
          </cell>
          <cell r="G84" t="str">
            <v>21ĐHQTC4</v>
          </cell>
          <cell r="H84">
            <v>16</v>
          </cell>
          <cell r="I84">
            <v>3.59</v>
          </cell>
          <cell r="J84">
            <v>8.58</v>
          </cell>
          <cell r="K84">
            <v>89</v>
          </cell>
          <cell r="L84" t="str">
            <v>Giỏi</v>
          </cell>
        </row>
        <row r="85">
          <cell r="B85">
            <v>2153410054</v>
          </cell>
          <cell r="C85" t="str">
            <v>Đinh Phương</v>
          </cell>
          <cell r="D85" t="str">
            <v>Thảo</v>
          </cell>
          <cell r="E85" t="str">
            <v>Nữ</v>
          </cell>
          <cell r="F85" t="str">
            <v>07/02/2003</v>
          </cell>
          <cell r="G85" t="str">
            <v>21ĐHQTVT1</v>
          </cell>
          <cell r="H85">
            <v>17</v>
          </cell>
          <cell r="I85">
            <v>3.59</v>
          </cell>
          <cell r="J85">
            <v>8.3000000000000007</v>
          </cell>
          <cell r="K85">
            <v>88</v>
          </cell>
          <cell r="L85" t="str">
            <v>Giỏi</v>
          </cell>
        </row>
        <row r="86">
          <cell r="B86">
            <v>2153410191</v>
          </cell>
          <cell r="C86" t="str">
            <v>VŨ PHƯƠNG</v>
          </cell>
          <cell r="D86" t="str">
            <v>MAI</v>
          </cell>
          <cell r="E86" t="str">
            <v>Nữ</v>
          </cell>
          <cell r="F86" t="str">
            <v>17/06/2003</v>
          </cell>
          <cell r="G86" t="str">
            <v>21ĐHQTC2</v>
          </cell>
          <cell r="H86">
            <v>16</v>
          </cell>
          <cell r="I86">
            <v>3.56</v>
          </cell>
          <cell r="J86">
            <v>8.34</v>
          </cell>
          <cell r="K86">
            <v>90</v>
          </cell>
          <cell r="L86" t="str">
            <v>Giỏi</v>
          </cell>
        </row>
        <row r="87">
          <cell r="B87">
            <v>2153410078</v>
          </cell>
          <cell r="C87" t="str">
            <v>Ngô Thanh</v>
          </cell>
          <cell r="D87" t="str">
            <v>Thảo</v>
          </cell>
          <cell r="E87" t="str">
            <v>Nữ</v>
          </cell>
          <cell r="F87" t="str">
            <v>15/11/2003</v>
          </cell>
          <cell r="G87" t="str">
            <v>21ĐHQTVT1</v>
          </cell>
          <cell r="H87">
            <v>20</v>
          </cell>
          <cell r="I87">
            <v>3.55</v>
          </cell>
          <cell r="J87">
            <v>8.16</v>
          </cell>
          <cell r="K87">
            <v>85</v>
          </cell>
          <cell r="L87" t="str">
            <v>Giỏi</v>
          </cell>
        </row>
        <row r="88">
          <cell r="B88">
            <v>2153410108</v>
          </cell>
          <cell r="C88" t="str">
            <v>NGUYỄN ÁNH</v>
          </cell>
          <cell r="D88" t="str">
            <v>LINH</v>
          </cell>
          <cell r="E88" t="str">
            <v>Nữ</v>
          </cell>
          <cell r="F88" t="str">
            <v>09/03/2003</v>
          </cell>
          <cell r="G88" t="str">
            <v>21ĐHQTC1</v>
          </cell>
          <cell r="H88">
            <v>16</v>
          </cell>
          <cell r="I88">
            <v>3.53</v>
          </cell>
          <cell r="J88">
            <v>8.3000000000000007</v>
          </cell>
          <cell r="K88">
            <v>84</v>
          </cell>
          <cell r="L88" t="str">
            <v>Giỏi</v>
          </cell>
        </row>
        <row r="89">
          <cell r="B89">
            <v>2153410019</v>
          </cell>
          <cell r="C89" t="str">
            <v>PHẠM NGUYỄN THU</v>
          </cell>
          <cell r="D89" t="str">
            <v>HẰNG</v>
          </cell>
          <cell r="E89" t="str">
            <v>Nữ</v>
          </cell>
          <cell r="F89" t="str">
            <v>24/02/2003</v>
          </cell>
          <cell r="G89" t="str">
            <v>21ĐHQTC1</v>
          </cell>
          <cell r="H89">
            <v>16</v>
          </cell>
          <cell r="I89">
            <v>3.53</v>
          </cell>
          <cell r="J89">
            <v>8.23</v>
          </cell>
          <cell r="K89">
            <v>84</v>
          </cell>
          <cell r="L89" t="str">
            <v>Giỏi</v>
          </cell>
        </row>
        <row r="90">
          <cell r="B90">
            <v>2153410417</v>
          </cell>
          <cell r="C90" t="str">
            <v>VÕ THANH</v>
          </cell>
          <cell r="D90" t="str">
            <v>THÚY</v>
          </cell>
          <cell r="E90" t="str">
            <v>Nữ</v>
          </cell>
          <cell r="F90" t="str">
            <v>28/09/2003</v>
          </cell>
          <cell r="G90" t="str">
            <v>21ĐHQTVT1</v>
          </cell>
          <cell r="H90">
            <v>17</v>
          </cell>
          <cell r="I90">
            <v>3.53</v>
          </cell>
          <cell r="J90">
            <v>8.19</v>
          </cell>
          <cell r="K90">
            <v>81</v>
          </cell>
          <cell r="L90" t="str">
            <v>Giỏi</v>
          </cell>
        </row>
        <row r="91">
          <cell r="B91">
            <v>2153410150</v>
          </cell>
          <cell r="C91" t="str">
            <v>LÊ YẾN</v>
          </cell>
          <cell r="D91" t="str">
            <v>THANH</v>
          </cell>
          <cell r="E91" t="str">
            <v>Nữ</v>
          </cell>
          <cell r="F91" t="str">
            <v>08/06/2003</v>
          </cell>
          <cell r="G91" t="str">
            <v>21ĐHQTVT1</v>
          </cell>
          <cell r="H91">
            <v>17</v>
          </cell>
          <cell r="I91">
            <v>3.5</v>
          </cell>
          <cell r="J91">
            <v>8.19</v>
          </cell>
          <cell r="K91">
            <v>88</v>
          </cell>
          <cell r="L91" t="str">
            <v>Giỏi</v>
          </cell>
        </row>
        <row r="92">
          <cell r="B92">
            <v>2153410112</v>
          </cell>
          <cell r="C92" t="str">
            <v>NGUYỄN NGỌC TRANG</v>
          </cell>
          <cell r="D92" t="str">
            <v>THANH</v>
          </cell>
          <cell r="E92" t="str">
            <v>Nữ</v>
          </cell>
          <cell r="F92" t="str">
            <v>15/04/2003</v>
          </cell>
          <cell r="G92" t="str">
            <v>21ĐHQTVT1</v>
          </cell>
          <cell r="H92">
            <v>17</v>
          </cell>
          <cell r="I92">
            <v>3.5</v>
          </cell>
          <cell r="J92">
            <v>8.09</v>
          </cell>
          <cell r="K92">
            <v>88</v>
          </cell>
          <cell r="L92" t="str">
            <v>Giỏi</v>
          </cell>
        </row>
        <row r="93">
          <cell r="B93">
            <v>2153410266</v>
          </cell>
          <cell r="C93" t="str">
            <v>VŨ THỊ HỒNG</v>
          </cell>
          <cell r="D93" t="str">
            <v>NHUNG</v>
          </cell>
          <cell r="E93" t="str">
            <v>Nữ</v>
          </cell>
          <cell r="F93" t="str">
            <v>24/07/2003</v>
          </cell>
          <cell r="G93" t="str">
            <v>21ĐHQTTH1</v>
          </cell>
          <cell r="H93">
            <v>15</v>
          </cell>
          <cell r="I93">
            <v>3.5</v>
          </cell>
          <cell r="J93">
            <v>8.2899999999999991</v>
          </cell>
          <cell r="K93">
            <v>85</v>
          </cell>
          <cell r="L93" t="str">
            <v>Giỏi</v>
          </cell>
        </row>
        <row r="94">
          <cell r="B94">
            <v>2153410178</v>
          </cell>
          <cell r="C94" t="str">
            <v>NGUYỄN KIỀU</v>
          </cell>
          <cell r="D94" t="str">
            <v>DUYÊN</v>
          </cell>
          <cell r="E94" t="str">
            <v>Nữ</v>
          </cell>
          <cell r="F94" t="str">
            <v>07/12/2003</v>
          </cell>
          <cell r="G94" t="str">
            <v>21ĐHQTVT1</v>
          </cell>
          <cell r="H94">
            <v>17</v>
          </cell>
          <cell r="I94">
            <v>3.5</v>
          </cell>
          <cell r="J94">
            <v>8.02</v>
          </cell>
          <cell r="K94">
            <v>80</v>
          </cell>
          <cell r="L94" t="str">
            <v>Giỏi</v>
          </cell>
        </row>
        <row r="95">
          <cell r="B95">
            <v>2153410373</v>
          </cell>
          <cell r="C95" t="str">
            <v>TRẦN VŨ THU</v>
          </cell>
          <cell r="D95" t="str">
            <v>HƯƠNG</v>
          </cell>
          <cell r="E95" t="str">
            <v>Nữ</v>
          </cell>
          <cell r="F95" t="str">
            <v>29/04/2003</v>
          </cell>
          <cell r="G95" t="str">
            <v>21ĐHQTC4</v>
          </cell>
          <cell r="H95">
            <v>16</v>
          </cell>
          <cell r="I95">
            <v>3.47</v>
          </cell>
          <cell r="J95">
            <v>8.34</v>
          </cell>
          <cell r="K95">
            <v>85</v>
          </cell>
          <cell r="L95" t="str">
            <v>Giỏi</v>
          </cell>
        </row>
        <row r="96">
          <cell r="B96">
            <v>2153410049</v>
          </cell>
          <cell r="C96" t="str">
            <v>Nguyễn Thị Yến</v>
          </cell>
          <cell r="D96" t="str">
            <v>Oanh</v>
          </cell>
          <cell r="E96" t="str">
            <v>Nữ</v>
          </cell>
          <cell r="F96" t="str">
            <v>07/12/2003</v>
          </cell>
          <cell r="G96" t="str">
            <v>21ĐHQTC1</v>
          </cell>
          <cell r="H96">
            <v>16</v>
          </cell>
          <cell r="I96">
            <v>3.47</v>
          </cell>
          <cell r="J96">
            <v>8.23</v>
          </cell>
          <cell r="K96">
            <v>85</v>
          </cell>
          <cell r="L96" t="str">
            <v>Giỏi</v>
          </cell>
        </row>
        <row r="98">
          <cell r="B98" t="str">
            <v>Công nghệ KT điện tử - viễn thông</v>
          </cell>
        </row>
        <row r="99">
          <cell r="B99">
            <v>2255120093</v>
          </cell>
          <cell r="C99" t="str">
            <v>Dương Hoàng Minh</v>
          </cell>
          <cell r="D99" t="str">
            <v>Quân</v>
          </cell>
          <cell r="E99" t="str">
            <v>Nam</v>
          </cell>
          <cell r="F99" t="str">
            <v>10/06/2004</v>
          </cell>
          <cell r="G99" t="str">
            <v>22ĐHĐT02</v>
          </cell>
          <cell r="H99">
            <v>16</v>
          </cell>
          <cell r="I99">
            <v>2.91</v>
          </cell>
          <cell r="J99">
            <v>7.39</v>
          </cell>
          <cell r="K99">
            <v>91</v>
          </cell>
          <cell r="L99" t="str">
            <v>Khá</v>
          </cell>
        </row>
        <row r="100">
          <cell r="B100" t="str">
            <v>Công nghệ KT điều khiển và tự động hóa</v>
          </cell>
        </row>
        <row r="101">
          <cell r="B101">
            <v>2255130001</v>
          </cell>
          <cell r="C101" t="str">
            <v>Huỳnh Thanh</v>
          </cell>
          <cell r="D101" t="str">
            <v>Phương</v>
          </cell>
          <cell r="E101" t="str">
            <v>Nam</v>
          </cell>
          <cell r="F101" t="str">
            <v>15/08/2004</v>
          </cell>
          <cell r="G101" t="str">
            <v>22ĐHTĐ01</v>
          </cell>
          <cell r="H101">
            <v>15</v>
          </cell>
          <cell r="I101">
            <v>3.4</v>
          </cell>
          <cell r="J101">
            <v>8.1300000000000008</v>
          </cell>
          <cell r="K101">
            <v>88</v>
          </cell>
          <cell r="L101" t="str">
            <v>Giỏi</v>
          </cell>
        </row>
        <row r="102">
          <cell r="B102">
            <v>2255130089</v>
          </cell>
          <cell r="C102" t="str">
            <v>Thi Lý</v>
          </cell>
          <cell r="D102" t="str">
            <v>Toàn</v>
          </cell>
          <cell r="E102" t="str">
            <v>Nam</v>
          </cell>
          <cell r="F102" t="str">
            <v>12/09/2004</v>
          </cell>
          <cell r="G102" t="str">
            <v>22ĐHTĐ02</v>
          </cell>
          <cell r="H102">
            <v>17</v>
          </cell>
          <cell r="I102">
            <v>3.12</v>
          </cell>
          <cell r="J102">
            <v>7.67</v>
          </cell>
          <cell r="K102">
            <v>90</v>
          </cell>
          <cell r="L102" t="str">
            <v>Khá</v>
          </cell>
        </row>
        <row r="103">
          <cell r="B103" t="str">
            <v>Công nghệ thông tin</v>
          </cell>
        </row>
        <row r="104">
          <cell r="B104">
            <v>2254810316</v>
          </cell>
          <cell r="C104" t="str">
            <v>TRỊNH PHƯƠNG</v>
          </cell>
          <cell r="D104" t="str">
            <v>NAM</v>
          </cell>
          <cell r="E104" t="str">
            <v>Nam</v>
          </cell>
          <cell r="F104" t="str">
            <v>18/02/2004</v>
          </cell>
          <cell r="G104" t="str">
            <v>22ĐHTT03</v>
          </cell>
          <cell r="H104">
            <v>17</v>
          </cell>
          <cell r="I104">
            <v>3.53</v>
          </cell>
          <cell r="J104">
            <v>8.24</v>
          </cell>
          <cell r="K104">
            <v>84</v>
          </cell>
          <cell r="L104" t="str">
            <v>Giỏi</v>
          </cell>
        </row>
        <row r="105">
          <cell r="B105">
            <v>2254810209</v>
          </cell>
          <cell r="C105" t="str">
            <v>NGUYỄN LÊ</v>
          </cell>
          <cell r="D105" t="str">
            <v>TRUNG</v>
          </cell>
          <cell r="E105" t="str">
            <v>Nam</v>
          </cell>
          <cell r="F105" t="str">
            <v>24/03/2004</v>
          </cell>
          <cell r="G105" t="str">
            <v>22ĐHTT05</v>
          </cell>
          <cell r="H105">
            <v>17</v>
          </cell>
          <cell r="I105">
            <v>3.35</v>
          </cell>
          <cell r="J105">
            <v>7.95</v>
          </cell>
          <cell r="K105">
            <v>93</v>
          </cell>
          <cell r="L105" t="str">
            <v>Giỏi</v>
          </cell>
        </row>
        <row r="106">
          <cell r="B106">
            <v>2254810002</v>
          </cell>
          <cell r="C106" t="str">
            <v>Lê Thiên Hoài</v>
          </cell>
          <cell r="D106" t="str">
            <v>Thương</v>
          </cell>
          <cell r="E106" t="str">
            <v>Nữ</v>
          </cell>
          <cell r="F106" t="str">
            <v>30/11/2002</v>
          </cell>
          <cell r="G106" t="str">
            <v>22ĐHTT01</v>
          </cell>
          <cell r="H106">
            <v>16</v>
          </cell>
          <cell r="I106">
            <v>3.34</v>
          </cell>
          <cell r="J106">
            <v>7.97</v>
          </cell>
          <cell r="K106">
            <v>80</v>
          </cell>
          <cell r="L106" t="str">
            <v>Giỏi</v>
          </cell>
        </row>
        <row r="107">
          <cell r="B107">
            <v>2254810218</v>
          </cell>
          <cell r="C107" t="str">
            <v>Lâm Mỹ</v>
          </cell>
          <cell r="D107" t="str">
            <v>Hoàng</v>
          </cell>
          <cell r="E107" t="str">
            <v>Nữ</v>
          </cell>
          <cell r="F107" t="str">
            <v>08/05/2003</v>
          </cell>
          <cell r="G107" t="str">
            <v>22ĐHTT05</v>
          </cell>
          <cell r="H107">
            <v>17</v>
          </cell>
          <cell r="I107">
            <v>3.29</v>
          </cell>
          <cell r="J107">
            <v>7.72</v>
          </cell>
          <cell r="K107">
            <v>85</v>
          </cell>
          <cell r="L107" t="str">
            <v>Giỏi</v>
          </cell>
        </row>
        <row r="108">
          <cell r="B108">
            <v>2254810287</v>
          </cell>
          <cell r="C108" t="str">
            <v>NGUYỄN TRẦN CHÍ</v>
          </cell>
          <cell r="D108" t="str">
            <v>TRUNG</v>
          </cell>
          <cell r="E108" t="str">
            <v>Nam</v>
          </cell>
          <cell r="F108" t="str">
            <v>03/08/2004</v>
          </cell>
          <cell r="G108" t="str">
            <v>22ĐHTT06</v>
          </cell>
          <cell r="H108">
            <v>17</v>
          </cell>
          <cell r="I108">
            <v>3.26</v>
          </cell>
          <cell r="J108">
            <v>7.97</v>
          </cell>
          <cell r="K108">
            <v>91</v>
          </cell>
          <cell r="L108" t="str">
            <v>Giỏi</v>
          </cell>
        </row>
        <row r="109">
          <cell r="B109">
            <v>2254810135</v>
          </cell>
          <cell r="C109" t="str">
            <v>NGUYỄN GIA</v>
          </cell>
          <cell r="D109" t="str">
            <v>KHÁNH</v>
          </cell>
          <cell r="E109" t="str">
            <v>Nam</v>
          </cell>
          <cell r="F109" t="str">
            <v>13/12/2004</v>
          </cell>
          <cell r="G109" t="str">
            <v>22ĐHTT03</v>
          </cell>
          <cell r="H109">
            <v>17</v>
          </cell>
          <cell r="I109">
            <v>3.35</v>
          </cell>
          <cell r="J109">
            <v>7.94</v>
          </cell>
          <cell r="K109">
            <v>71</v>
          </cell>
          <cell r="L109" t="str">
            <v>Khá</v>
          </cell>
        </row>
        <row r="110">
          <cell r="B110">
            <v>2254810013</v>
          </cell>
          <cell r="C110" t="str">
            <v>TRẦN THỊ MỸ</v>
          </cell>
          <cell r="D110" t="str">
            <v>DUYÊN</v>
          </cell>
          <cell r="E110" t="str">
            <v>Nữ</v>
          </cell>
          <cell r="F110" t="str">
            <v>25/05/2004</v>
          </cell>
          <cell r="G110" t="str">
            <v>22ĐHTT01</v>
          </cell>
          <cell r="H110">
            <v>17</v>
          </cell>
          <cell r="I110">
            <v>3.18</v>
          </cell>
          <cell r="J110">
            <v>7.65</v>
          </cell>
          <cell r="K110">
            <v>72</v>
          </cell>
          <cell r="L110" t="str">
            <v>Khá</v>
          </cell>
        </row>
        <row r="111">
          <cell r="B111">
            <v>2254810305</v>
          </cell>
          <cell r="C111" t="str">
            <v>NGUYỄN HUỲNH THẢO</v>
          </cell>
          <cell r="D111" t="str">
            <v>VY</v>
          </cell>
          <cell r="E111" t="str">
            <v>Nữ</v>
          </cell>
          <cell r="F111" t="str">
            <v>10/11/2004</v>
          </cell>
          <cell r="G111" t="str">
            <v>22ĐHTT06</v>
          </cell>
          <cell r="H111">
            <v>16</v>
          </cell>
          <cell r="I111">
            <v>3.16</v>
          </cell>
          <cell r="J111">
            <v>7.81</v>
          </cell>
          <cell r="K111">
            <v>81</v>
          </cell>
          <cell r="L111" t="str">
            <v>Khá</v>
          </cell>
        </row>
        <row r="112">
          <cell r="B112">
            <v>2254810034</v>
          </cell>
          <cell r="C112" t="str">
            <v>NGUYỄN Y</v>
          </cell>
          <cell r="D112" t="str">
            <v>BIN</v>
          </cell>
          <cell r="E112" t="str">
            <v>Nam</v>
          </cell>
          <cell r="F112" t="str">
            <v>03/09/2004</v>
          </cell>
          <cell r="G112" t="str">
            <v>22ĐHTT01</v>
          </cell>
          <cell r="H112">
            <v>17</v>
          </cell>
          <cell r="I112">
            <v>3.12</v>
          </cell>
          <cell r="J112">
            <v>7.65</v>
          </cell>
          <cell r="K112">
            <v>85</v>
          </cell>
          <cell r="L112" t="str">
            <v>Khá</v>
          </cell>
        </row>
        <row r="113">
          <cell r="B113">
            <v>2254810127</v>
          </cell>
          <cell r="C113" t="str">
            <v>NGUYỄN VĂN</v>
          </cell>
          <cell r="D113" t="str">
            <v>QUANG</v>
          </cell>
          <cell r="E113" t="str">
            <v>Nam</v>
          </cell>
          <cell r="F113" t="str">
            <v>12/10/2004</v>
          </cell>
          <cell r="G113" t="str">
            <v>22ĐHTT03</v>
          </cell>
          <cell r="H113">
            <v>17</v>
          </cell>
          <cell r="I113">
            <v>3.12</v>
          </cell>
          <cell r="J113">
            <v>7.49</v>
          </cell>
          <cell r="K113">
            <v>75</v>
          </cell>
          <cell r="L113" t="str">
            <v>Khá</v>
          </cell>
        </row>
        <row r="114">
          <cell r="B114">
            <v>2254810032</v>
          </cell>
          <cell r="C114" t="str">
            <v>NGUYỄN VĂN PHÚ</v>
          </cell>
          <cell r="D114" t="str">
            <v>QUÍ</v>
          </cell>
          <cell r="E114" t="str">
            <v>Nam</v>
          </cell>
          <cell r="F114" t="str">
            <v>17/03/2004</v>
          </cell>
          <cell r="G114" t="str">
            <v>22ĐHTT01</v>
          </cell>
          <cell r="H114">
            <v>15</v>
          </cell>
          <cell r="I114">
            <v>3.1</v>
          </cell>
          <cell r="J114">
            <v>7.52</v>
          </cell>
          <cell r="K114">
            <v>89</v>
          </cell>
          <cell r="L114" t="str">
            <v>Khá</v>
          </cell>
        </row>
        <row r="115">
          <cell r="B115">
            <v>2254810024</v>
          </cell>
          <cell r="C115" t="str">
            <v>PHẠM THỊ PHƯƠNG</v>
          </cell>
          <cell r="D115" t="str">
            <v>THẢO</v>
          </cell>
          <cell r="E115" t="str">
            <v>Nữ</v>
          </cell>
          <cell r="F115" t="str">
            <v>04/07/2004</v>
          </cell>
          <cell r="G115" t="str">
            <v>22ĐHTT01</v>
          </cell>
          <cell r="H115">
            <v>17</v>
          </cell>
          <cell r="I115">
            <v>3.09</v>
          </cell>
          <cell r="J115">
            <v>7.58</v>
          </cell>
          <cell r="K115">
            <v>86</v>
          </cell>
          <cell r="L115" t="str">
            <v>Khá</v>
          </cell>
        </row>
        <row r="116">
          <cell r="B116">
            <v>2254810152</v>
          </cell>
          <cell r="C116" t="str">
            <v>NGUYỄN LÊ THÙY</v>
          </cell>
          <cell r="D116" t="str">
            <v>LINH</v>
          </cell>
          <cell r="E116" t="str">
            <v>Nữ</v>
          </cell>
          <cell r="F116" t="str">
            <v>08/05/2004</v>
          </cell>
          <cell r="G116" t="str">
            <v>22ĐHTT03</v>
          </cell>
          <cell r="H116">
            <v>17</v>
          </cell>
          <cell r="I116">
            <v>3.06</v>
          </cell>
          <cell r="J116">
            <v>7.62</v>
          </cell>
          <cell r="K116">
            <v>86</v>
          </cell>
          <cell r="L116" t="str">
            <v>Khá</v>
          </cell>
        </row>
        <row r="117">
          <cell r="B117">
            <v>2254810169</v>
          </cell>
          <cell r="C117" t="str">
            <v>TÔ QUÝ</v>
          </cell>
          <cell r="D117" t="str">
            <v>PHÚ</v>
          </cell>
          <cell r="E117" t="str">
            <v>Nam</v>
          </cell>
          <cell r="F117" t="str">
            <v>19/10/2004</v>
          </cell>
          <cell r="G117" t="str">
            <v>22ĐHTT04</v>
          </cell>
          <cell r="H117">
            <v>17</v>
          </cell>
          <cell r="I117">
            <v>3</v>
          </cell>
          <cell r="J117">
            <v>7.45</v>
          </cell>
          <cell r="K117">
            <v>73</v>
          </cell>
          <cell r="L117" t="str">
            <v>Khá</v>
          </cell>
        </row>
        <row r="118">
          <cell r="B118">
            <v>2254810228</v>
          </cell>
          <cell r="C118" t="str">
            <v>NGUYỄN THỊ</v>
          </cell>
          <cell r="D118" t="str">
            <v>THƯƠNG</v>
          </cell>
          <cell r="E118" t="str">
            <v>Nữ</v>
          </cell>
          <cell r="F118" t="str">
            <v>13/11/2004</v>
          </cell>
          <cell r="G118" t="str">
            <v>22ĐHTT05</v>
          </cell>
          <cell r="H118">
            <v>17</v>
          </cell>
          <cell r="I118">
            <v>2.97</v>
          </cell>
          <cell r="J118">
            <v>7.38</v>
          </cell>
          <cell r="K118">
            <v>84</v>
          </cell>
          <cell r="L118" t="str">
            <v>Khá</v>
          </cell>
        </row>
        <row r="119">
          <cell r="B119">
            <v>2254810083</v>
          </cell>
          <cell r="C119" t="str">
            <v>NGUYỄN HẢI</v>
          </cell>
          <cell r="D119" t="str">
            <v>ĐĂNG</v>
          </cell>
          <cell r="E119" t="str">
            <v>Nam</v>
          </cell>
          <cell r="F119" t="str">
            <v>30/07/2004</v>
          </cell>
          <cell r="G119" t="str">
            <v>22ĐHTT02</v>
          </cell>
          <cell r="H119">
            <v>17</v>
          </cell>
          <cell r="I119">
            <v>2.97</v>
          </cell>
          <cell r="J119">
            <v>7.48</v>
          </cell>
          <cell r="K119">
            <v>76</v>
          </cell>
          <cell r="L119" t="str">
            <v>Khá</v>
          </cell>
        </row>
        <row r="120">
          <cell r="B120">
            <v>2254810145</v>
          </cell>
          <cell r="C120" t="str">
            <v>PHẠM HỒNG</v>
          </cell>
          <cell r="D120" t="str">
            <v>ĐỨC</v>
          </cell>
          <cell r="E120" t="str">
            <v>Nam</v>
          </cell>
          <cell r="F120" t="str">
            <v>08/10/2004</v>
          </cell>
          <cell r="G120" t="str">
            <v>22ĐHTT03</v>
          </cell>
          <cell r="H120">
            <v>17</v>
          </cell>
          <cell r="I120">
            <v>2.59</v>
          </cell>
          <cell r="J120">
            <v>6.67</v>
          </cell>
          <cell r="K120">
            <v>76</v>
          </cell>
          <cell r="L120" t="str">
            <v>Khá</v>
          </cell>
        </row>
        <row r="121">
          <cell r="B121" t="str">
            <v>Dịch vụ thương mại hàng không</v>
          </cell>
        </row>
        <row r="122">
          <cell r="B122">
            <v>2201150096</v>
          </cell>
          <cell r="C122" t="str">
            <v>Nguyễn Thanh</v>
          </cell>
          <cell r="D122" t="str">
            <v>Thanh</v>
          </cell>
          <cell r="E122" t="str">
            <v>Nữ</v>
          </cell>
          <cell r="F122" t="str">
            <v>04/02/2002</v>
          </cell>
          <cell r="G122" t="str">
            <v>22CĐTM02</v>
          </cell>
          <cell r="H122">
            <v>15</v>
          </cell>
          <cell r="I122">
            <v>4</v>
          </cell>
          <cell r="J122">
            <v>9.0299999999999994</v>
          </cell>
          <cell r="K122">
            <v>90</v>
          </cell>
          <cell r="L122" t="str">
            <v>Xuất sắc</v>
          </cell>
        </row>
        <row r="123">
          <cell r="B123">
            <v>2201150081</v>
          </cell>
          <cell r="C123" t="str">
            <v>Nguyễn Võ Minh</v>
          </cell>
          <cell r="D123" t="str">
            <v>Khôi</v>
          </cell>
          <cell r="E123" t="str">
            <v>Nam</v>
          </cell>
          <cell r="F123" t="str">
            <v>09/11/2004</v>
          </cell>
          <cell r="G123" t="str">
            <v>22CĐTM02</v>
          </cell>
          <cell r="H123">
            <v>15</v>
          </cell>
          <cell r="I123">
            <v>3.63</v>
          </cell>
          <cell r="J123">
            <v>8.68</v>
          </cell>
          <cell r="K123">
            <v>95</v>
          </cell>
          <cell r="L123" t="str">
            <v>Xuất sắc</v>
          </cell>
        </row>
        <row r="124">
          <cell r="B124">
            <v>2201150072</v>
          </cell>
          <cell r="C124" t="str">
            <v>VŨ TRẦN BẢO</v>
          </cell>
          <cell r="D124" t="str">
            <v>NGỌC</v>
          </cell>
          <cell r="E124" t="str">
            <v>Nữ</v>
          </cell>
          <cell r="F124" t="str">
            <v>02/01/2004</v>
          </cell>
          <cell r="G124" t="str">
            <v>22CĐTM02</v>
          </cell>
          <cell r="H124">
            <v>15</v>
          </cell>
          <cell r="I124">
            <v>3.6</v>
          </cell>
          <cell r="J124">
            <v>8.5500000000000007</v>
          </cell>
          <cell r="K124">
            <v>93</v>
          </cell>
          <cell r="L124" t="str">
            <v>Xuất sắc</v>
          </cell>
        </row>
        <row r="125">
          <cell r="B125">
            <v>2201150025</v>
          </cell>
          <cell r="C125" t="str">
            <v>Phạm Quỳnh</v>
          </cell>
          <cell r="D125" t="str">
            <v>Như</v>
          </cell>
          <cell r="E125" t="str">
            <v>Nữ</v>
          </cell>
          <cell r="F125" t="str">
            <v>25/07/2004</v>
          </cell>
          <cell r="G125" t="str">
            <v>22CĐTM01</v>
          </cell>
          <cell r="H125">
            <v>15</v>
          </cell>
          <cell r="I125">
            <v>3.9</v>
          </cell>
          <cell r="J125">
            <v>8.76</v>
          </cell>
          <cell r="K125">
            <v>81</v>
          </cell>
          <cell r="L125" t="str">
            <v>Giỏi</v>
          </cell>
        </row>
        <row r="126">
          <cell r="B126">
            <v>2201150052</v>
          </cell>
          <cell r="C126" t="str">
            <v>Bùi Thị Ngọc</v>
          </cell>
          <cell r="D126" t="str">
            <v>Yến</v>
          </cell>
          <cell r="E126" t="str">
            <v>Nữ</v>
          </cell>
          <cell r="F126" t="str">
            <v>10/09/2004</v>
          </cell>
          <cell r="G126" t="str">
            <v>22CĐTM02</v>
          </cell>
          <cell r="H126">
            <v>15</v>
          </cell>
          <cell r="I126">
            <v>3.8</v>
          </cell>
          <cell r="J126">
            <v>8.83</v>
          </cell>
          <cell r="K126">
            <v>87</v>
          </cell>
          <cell r="L126" t="str">
            <v>Giỏi</v>
          </cell>
        </row>
        <row r="127">
          <cell r="B127">
            <v>2201150009</v>
          </cell>
          <cell r="C127" t="str">
            <v>Hoàng Lâm</v>
          </cell>
          <cell r="D127" t="str">
            <v>Giang</v>
          </cell>
          <cell r="E127" t="str">
            <v>Nữ</v>
          </cell>
          <cell r="F127" t="str">
            <v>29/02/2004</v>
          </cell>
          <cell r="G127" t="str">
            <v>22CĐTM01</v>
          </cell>
          <cell r="H127">
            <v>15</v>
          </cell>
          <cell r="I127">
            <v>3.8</v>
          </cell>
          <cell r="J127">
            <v>9.0299999999999994</v>
          </cell>
          <cell r="K127">
            <v>84</v>
          </cell>
          <cell r="L127" t="str">
            <v>Giỏi</v>
          </cell>
        </row>
        <row r="128">
          <cell r="B128" t="str">
            <v>Kiểm tra an ninh hàng không</v>
          </cell>
        </row>
        <row r="129">
          <cell r="B129">
            <v>2201010001</v>
          </cell>
          <cell r="C129" t="str">
            <v>Dương Nguyễn Út</v>
          </cell>
          <cell r="D129" t="str">
            <v>Duyên</v>
          </cell>
          <cell r="E129" t="str">
            <v>Nữ</v>
          </cell>
          <cell r="F129" t="str">
            <v>05/06/2004</v>
          </cell>
          <cell r="G129" t="str">
            <v>22CĐAN01</v>
          </cell>
          <cell r="H129">
            <v>17</v>
          </cell>
          <cell r="I129">
            <v>3.24</v>
          </cell>
          <cell r="J129">
            <v>7.84</v>
          </cell>
          <cell r="K129">
            <v>75</v>
          </cell>
          <cell r="L129" t="str">
            <v>Khá</v>
          </cell>
        </row>
        <row r="130">
          <cell r="B130">
            <v>2201010027</v>
          </cell>
          <cell r="C130" t="str">
            <v>Lê Thị Thu</v>
          </cell>
          <cell r="D130" t="str">
            <v>Hiền</v>
          </cell>
          <cell r="E130" t="str">
            <v>Nữ</v>
          </cell>
          <cell r="F130" t="str">
            <v>21/09/2004</v>
          </cell>
          <cell r="G130" t="str">
            <v>22CĐAN01</v>
          </cell>
          <cell r="H130">
            <v>17</v>
          </cell>
          <cell r="I130">
            <v>3.24</v>
          </cell>
          <cell r="J130">
            <v>7.85</v>
          </cell>
          <cell r="K130">
            <v>73</v>
          </cell>
          <cell r="L130" t="str">
            <v>Khá</v>
          </cell>
        </row>
        <row r="131">
          <cell r="B131" t="str">
            <v>Kinh tế vận tải</v>
          </cell>
        </row>
        <row r="132">
          <cell r="B132">
            <v>2250000046</v>
          </cell>
          <cell r="C132" t="str">
            <v>Phạm Thị Khánh</v>
          </cell>
          <cell r="D132" t="str">
            <v>Huyền</v>
          </cell>
          <cell r="E132" t="str">
            <v>Nữ</v>
          </cell>
          <cell r="F132" t="str">
            <v>25/02/2004</v>
          </cell>
          <cell r="G132" t="str">
            <v>22ĐHKVLĐ</v>
          </cell>
          <cell r="H132">
            <v>15</v>
          </cell>
          <cell r="I132">
            <v>3.93</v>
          </cell>
          <cell r="J132">
            <v>8.75</v>
          </cell>
          <cell r="K132">
            <v>97</v>
          </cell>
          <cell r="L132" t="str">
            <v>Xuất sắc</v>
          </cell>
        </row>
        <row r="133">
          <cell r="B133">
            <v>2250000127</v>
          </cell>
          <cell r="C133" t="str">
            <v>NGUYỄN THỊ KIỀU</v>
          </cell>
          <cell r="D133" t="str">
            <v>NGÂN</v>
          </cell>
          <cell r="E133" t="str">
            <v>Nữ</v>
          </cell>
          <cell r="F133" t="str">
            <v>07/10/2004</v>
          </cell>
          <cell r="G133" t="str">
            <v>22ĐHKVLQ1</v>
          </cell>
          <cell r="H133">
            <v>17</v>
          </cell>
          <cell r="I133">
            <v>3.88</v>
          </cell>
          <cell r="J133">
            <v>8.85</v>
          </cell>
          <cell r="K133">
            <v>97</v>
          </cell>
          <cell r="L133" t="str">
            <v>Xuất sắc</v>
          </cell>
        </row>
        <row r="134">
          <cell r="B134">
            <v>2250000109</v>
          </cell>
          <cell r="C134" t="str">
            <v>Nguyễn Hoàng Thanh</v>
          </cell>
          <cell r="D134" t="str">
            <v>Hồng</v>
          </cell>
          <cell r="E134" t="str">
            <v>Nữ</v>
          </cell>
          <cell r="F134" t="str">
            <v>25/09/2004</v>
          </cell>
          <cell r="G134" t="str">
            <v>22ĐHKVLQ1</v>
          </cell>
          <cell r="H134">
            <v>17</v>
          </cell>
          <cell r="I134">
            <v>3.85</v>
          </cell>
          <cell r="J134">
            <v>8.73</v>
          </cell>
          <cell r="K134">
            <v>95</v>
          </cell>
          <cell r="L134" t="str">
            <v>Xuất sắc</v>
          </cell>
        </row>
        <row r="135">
          <cell r="B135">
            <v>2250000006</v>
          </cell>
          <cell r="C135" t="str">
            <v>Nguyễn Thị Ngọc</v>
          </cell>
          <cell r="D135" t="str">
            <v>Nhi</v>
          </cell>
          <cell r="E135" t="str">
            <v>Nữ</v>
          </cell>
          <cell r="F135" t="str">
            <v>17/11/2004</v>
          </cell>
          <cell r="G135" t="str">
            <v>22ĐHKVLĐ</v>
          </cell>
          <cell r="H135">
            <v>15</v>
          </cell>
          <cell r="I135">
            <v>3.83</v>
          </cell>
          <cell r="J135">
            <v>8.5500000000000007</v>
          </cell>
          <cell r="K135">
            <v>97</v>
          </cell>
          <cell r="L135" t="str">
            <v>Xuất sắc</v>
          </cell>
        </row>
        <row r="136">
          <cell r="B136">
            <v>2250000082</v>
          </cell>
          <cell r="C136" t="str">
            <v>Phạm Thành</v>
          </cell>
          <cell r="D136" t="str">
            <v>Phước</v>
          </cell>
          <cell r="E136" t="str">
            <v>Nam</v>
          </cell>
          <cell r="F136" t="str">
            <v>25/03/2004</v>
          </cell>
          <cell r="G136" t="str">
            <v>22ĐHKVLĐ</v>
          </cell>
          <cell r="H136">
            <v>15</v>
          </cell>
          <cell r="I136">
            <v>3.77</v>
          </cell>
          <cell r="J136">
            <v>8.51</v>
          </cell>
          <cell r="K136">
            <v>94</v>
          </cell>
          <cell r="L136" t="str">
            <v>Xuất sắc</v>
          </cell>
        </row>
        <row r="137">
          <cell r="B137">
            <v>2250000080</v>
          </cell>
          <cell r="C137" t="str">
            <v>ĐOÀN MINH</v>
          </cell>
          <cell r="D137" t="str">
            <v>NHẬT</v>
          </cell>
          <cell r="E137" t="str">
            <v>Nam</v>
          </cell>
          <cell r="F137" t="str">
            <v>21/03/2004</v>
          </cell>
          <cell r="G137" t="str">
            <v>22ĐHKVLĐ</v>
          </cell>
          <cell r="H137">
            <v>15</v>
          </cell>
          <cell r="I137">
            <v>3.7</v>
          </cell>
          <cell r="J137">
            <v>8.52</v>
          </cell>
          <cell r="K137">
            <v>94</v>
          </cell>
          <cell r="L137" t="str">
            <v>Xuất sắc</v>
          </cell>
        </row>
        <row r="138">
          <cell r="B138">
            <v>2250000126</v>
          </cell>
          <cell r="C138" t="str">
            <v>ĐÀO NGUYỄN BẢO</v>
          </cell>
          <cell r="D138" t="str">
            <v>TRÂN</v>
          </cell>
          <cell r="E138" t="str">
            <v>Nữ</v>
          </cell>
          <cell r="F138" t="str">
            <v>17/07/2004</v>
          </cell>
          <cell r="G138" t="str">
            <v>22ĐHKVLQ1</v>
          </cell>
          <cell r="H138">
            <v>15</v>
          </cell>
          <cell r="I138">
            <v>3.7</v>
          </cell>
          <cell r="J138">
            <v>8.57</v>
          </cell>
          <cell r="K138">
            <v>92</v>
          </cell>
          <cell r="L138" t="str">
            <v>Xuất sắc</v>
          </cell>
        </row>
        <row r="139">
          <cell r="B139">
            <v>2250000097</v>
          </cell>
          <cell r="C139" t="str">
            <v>NGUYỄN THỊ NGỌC</v>
          </cell>
          <cell r="D139" t="str">
            <v>BÌNH</v>
          </cell>
          <cell r="E139" t="str">
            <v>Nữ</v>
          </cell>
          <cell r="F139" t="str">
            <v>13/01/2004</v>
          </cell>
          <cell r="G139" t="str">
            <v>22ĐHKVLQ1</v>
          </cell>
          <cell r="H139">
            <v>17</v>
          </cell>
          <cell r="I139">
            <v>3.68</v>
          </cell>
          <cell r="J139">
            <v>8.51</v>
          </cell>
          <cell r="K139">
            <v>94</v>
          </cell>
          <cell r="L139" t="str">
            <v>Xuất sắc</v>
          </cell>
        </row>
        <row r="140">
          <cell r="B140">
            <v>2250000016</v>
          </cell>
          <cell r="C140" t="str">
            <v>Nguyễn Vũ Hạ</v>
          </cell>
          <cell r="D140" t="str">
            <v>Quyên</v>
          </cell>
          <cell r="E140" t="str">
            <v>Nữ</v>
          </cell>
          <cell r="F140" t="str">
            <v>23/09/2004</v>
          </cell>
          <cell r="G140" t="str">
            <v>22ĐHKVLĐ</v>
          </cell>
          <cell r="H140">
            <v>15</v>
          </cell>
          <cell r="I140">
            <v>3.67</v>
          </cell>
          <cell r="J140">
            <v>8.52</v>
          </cell>
          <cell r="K140">
            <v>90</v>
          </cell>
          <cell r="L140" t="str">
            <v>Xuất sắc</v>
          </cell>
        </row>
        <row r="141">
          <cell r="B141">
            <v>2250000023</v>
          </cell>
          <cell r="C141" t="str">
            <v>Trần Thị Thanh</v>
          </cell>
          <cell r="D141" t="str">
            <v>Thùy</v>
          </cell>
          <cell r="E141" t="str">
            <v>Nữ</v>
          </cell>
          <cell r="F141" t="str">
            <v>11/07/2004</v>
          </cell>
          <cell r="G141" t="str">
            <v>22ĐHKVLQ2</v>
          </cell>
          <cell r="H141">
            <v>16</v>
          </cell>
          <cell r="I141">
            <v>3.66</v>
          </cell>
          <cell r="J141">
            <v>8.31</v>
          </cell>
          <cell r="K141">
            <v>94</v>
          </cell>
          <cell r="L141" t="str">
            <v>Xuất sắc</v>
          </cell>
        </row>
        <row r="142">
          <cell r="B142">
            <v>2250000084</v>
          </cell>
          <cell r="C142" t="str">
            <v>NGUYỄN THỊ THANH</v>
          </cell>
          <cell r="D142" t="str">
            <v>TRÚC</v>
          </cell>
          <cell r="E142" t="str">
            <v>Nữ</v>
          </cell>
          <cell r="F142" t="str">
            <v>23/01/2004</v>
          </cell>
          <cell r="G142" t="str">
            <v>22ĐHKVLĐ</v>
          </cell>
          <cell r="H142">
            <v>15</v>
          </cell>
          <cell r="I142">
            <v>3.63</v>
          </cell>
          <cell r="J142">
            <v>8.35</v>
          </cell>
          <cell r="K142">
            <v>94</v>
          </cell>
          <cell r="L142" t="str">
            <v>Xuất sắc</v>
          </cell>
        </row>
        <row r="143">
          <cell r="B143">
            <v>2250000135</v>
          </cell>
          <cell r="C143" t="str">
            <v>ĐẶNG HOÀNG ANH</v>
          </cell>
          <cell r="D143" t="str">
            <v>THƯ</v>
          </cell>
          <cell r="E143" t="str">
            <v>Nữ</v>
          </cell>
          <cell r="F143" t="str">
            <v>14/04/2004</v>
          </cell>
          <cell r="G143" t="str">
            <v>22ĐHKVLQ1</v>
          </cell>
          <cell r="H143">
            <v>17</v>
          </cell>
          <cell r="I143">
            <v>3.62</v>
          </cell>
          <cell r="J143">
            <v>8.5</v>
          </cell>
          <cell r="K143">
            <v>97</v>
          </cell>
          <cell r="L143" t="str">
            <v>Xuất sắc</v>
          </cell>
        </row>
        <row r="144">
          <cell r="B144" t="str">
            <v>Kỹ thuật bảo dưỡng cơ khí tàu bay</v>
          </cell>
        </row>
        <row r="145">
          <cell r="B145">
            <v>2200000018</v>
          </cell>
          <cell r="C145" t="str">
            <v>Nguyễn Minh</v>
          </cell>
          <cell r="D145" t="str">
            <v>Hải</v>
          </cell>
          <cell r="E145" t="str">
            <v>Nam</v>
          </cell>
          <cell r="F145" t="str">
            <v>05/04/2004</v>
          </cell>
          <cell r="G145" t="str">
            <v>22CĐCK01</v>
          </cell>
          <cell r="H145">
            <v>20</v>
          </cell>
          <cell r="I145">
            <v>2.78</v>
          </cell>
          <cell r="J145">
            <v>7.08</v>
          </cell>
          <cell r="K145">
            <v>93</v>
          </cell>
          <cell r="L145" t="str">
            <v>Khá</v>
          </cell>
        </row>
        <row r="146">
          <cell r="B146">
            <v>2200000002</v>
          </cell>
          <cell r="C146" t="str">
            <v>Trịnh Khánh</v>
          </cell>
          <cell r="D146" t="str">
            <v>Toàn</v>
          </cell>
          <cell r="E146" t="str">
            <v>Nam</v>
          </cell>
          <cell r="F146" t="str">
            <v>22/05/2004</v>
          </cell>
          <cell r="G146" t="str">
            <v>22CĐCK01</v>
          </cell>
          <cell r="H146">
            <v>15</v>
          </cell>
          <cell r="I146">
            <v>2.73</v>
          </cell>
          <cell r="J146">
            <v>6.77</v>
          </cell>
          <cell r="K146">
            <v>95</v>
          </cell>
          <cell r="L146" t="str">
            <v>Khá</v>
          </cell>
        </row>
        <row r="147">
          <cell r="B147" t="str">
            <v>Kỹ thuật Hàng không</v>
          </cell>
        </row>
        <row r="148">
          <cell r="B148">
            <v>2255200010</v>
          </cell>
          <cell r="C148" t="str">
            <v>PHẠM HẢI</v>
          </cell>
          <cell r="D148" t="str">
            <v>DƯƠNG</v>
          </cell>
          <cell r="E148" t="str">
            <v>Nam</v>
          </cell>
          <cell r="F148" t="str">
            <v>04/02/2004</v>
          </cell>
          <cell r="G148" t="str">
            <v>22ĐHKT01</v>
          </cell>
          <cell r="H148">
            <v>15</v>
          </cell>
          <cell r="I148">
            <v>3.37</v>
          </cell>
          <cell r="J148">
            <v>8.19</v>
          </cell>
          <cell r="K148">
            <v>92</v>
          </cell>
          <cell r="L148" t="str">
            <v>Giỏi</v>
          </cell>
        </row>
        <row r="149">
          <cell r="B149">
            <v>2255200061</v>
          </cell>
          <cell r="C149" t="str">
            <v>HUỲNH DUY</v>
          </cell>
          <cell r="D149" t="str">
            <v>PHÁT</v>
          </cell>
          <cell r="E149" t="str">
            <v>Nam</v>
          </cell>
          <cell r="F149" t="str">
            <v>19/12/2004</v>
          </cell>
          <cell r="G149" t="str">
            <v>22ĐHKT02</v>
          </cell>
          <cell r="H149">
            <v>15</v>
          </cell>
          <cell r="I149">
            <v>3.33</v>
          </cell>
          <cell r="J149">
            <v>7.85</v>
          </cell>
          <cell r="K149">
            <v>88</v>
          </cell>
          <cell r="L149" t="str">
            <v>Giỏi</v>
          </cell>
        </row>
        <row r="150">
          <cell r="B150">
            <v>2255200028</v>
          </cell>
          <cell r="C150" t="str">
            <v>NGUYỄN ĐINH ĐỨC</v>
          </cell>
          <cell r="D150" t="str">
            <v>AN</v>
          </cell>
          <cell r="E150" t="str">
            <v>Nam</v>
          </cell>
          <cell r="F150" t="str">
            <v>12/01/2004</v>
          </cell>
          <cell r="G150" t="str">
            <v>22ĐHKT01</v>
          </cell>
          <cell r="H150">
            <v>15</v>
          </cell>
          <cell r="I150">
            <v>3.3</v>
          </cell>
          <cell r="J150">
            <v>8.01</v>
          </cell>
          <cell r="K150">
            <v>87</v>
          </cell>
          <cell r="L150" t="str">
            <v>Giỏi</v>
          </cell>
        </row>
        <row r="151">
          <cell r="B151">
            <v>2255200007</v>
          </cell>
          <cell r="C151" t="str">
            <v>PHẠM HOÀI</v>
          </cell>
          <cell r="D151" t="str">
            <v>DUY</v>
          </cell>
          <cell r="E151" t="str">
            <v>Nam</v>
          </cell>
          <cell r="F151" t="str">
            <v>06/04/2004</v>
          </cell>
          <cell r="G151" t="str">
            <v>22ĐHKT01</v>
          </cell>
          <cell r="H151">
            <v>15</v>
          </cell>
          <cell r="I151">
            <v>3.27</v>
          </cell>
          <cell r="J151">
            <v>7.89</v>
          </cell>
          <cell r="K151">
            <v>84</v>
          </cell>
          <cell r="L151" t="str">
            <v>Giỏi</v>
          </cell>
        </row>
        <row r="152">
          <cell r="B152">
            <v>2255200049</v>
          </cell>
          <cell r="C152" t="str">
            <v>NGÔ NHẬT</v>
          </cell>
          <cell r="D152" t="str">
            <v>HUY</v>
          </cell>
          <cell r="E152" t="str">
            <v>Nam</v>
          </cell>
          <cell r="F152" t="str">
            <v>28/08/2004</v>
          </cell>
          <cell r="G152" t="str">
            <v>22ĐHKT01</v>
          </cell>
          <cell r="H152">
            <v>15</v>
          </cell>
          <cell r="I152">
            <v>3.1</v>
          </cell>
          <cell r="J152">
            <v>7.74</v>
          </cell>
          <cell r="K152">
            <v>77</v>
          </cell>
          <cell r="L152" t="str">
            <v>Khá</v>
          </cell>
        </row>
        <row r="153">
          <cell r="B153" t="str">
            <v>Ngôn ngữ Anh</v>
          </cell>
        </row>
        <row r="154">
          <cell r="B154">
            <v>2252210026</v>
          </cell>
          <cell r="C154" t="str">
            <v>NGUYỄN TUẤN</v>
          </cell>
          <cell r="D154" t="str">
            <v>ĐỊNH</v>
          </cell>
          <cell r="E154" t="str">
            <v>Nam</v>
          </cell>
          <cell r="F154" t="str">
            <v>02/02/2004</v>
          </cell>
          <cell r="G154" t="str">
            <v>22ĐHNATM1</v>
          </cell>
          <cell r="H154">
            <v>17</v>
          </cell>
          <cell r="I154">
            <v>4</v>
          </cell>
          <cell r="J154">
            <v>9.4499999999999993</v>
          </cell>
          <cell r="K154">
            <v>97</v>
          </cell>
          <cell r="L154" t="str">
            <v>Xuất sắc</v>
          </cell>
        </row>
        <row r="155">
          <cell r="B155">
            <v>2252210141</v>
          </cell>
          <cell r="C155" t="str">
            <v>Nguyễn Thị Ngọc</v>
          </cell>
          <cell r="D155" t="str">
            <v>Quý</v>
          </cell>
          <cell r="E155" t="str">
            <v>Nữ</v>
          </cell>
          <cell r="F155" t="str">
            <v>18/06/2004</v>
          </cell>
          <cell r="G155" t="str">
            <v>22ĐHNATM2</v>
          </cell>
          <cell r="H155">
            <v>20</v>
          </cell>
          <cell r="I155">
            <v>3.95</v>
          </cell>
          <cell r="J155">
            <v>9.26</v>
          </cell>
          <cell r="K155">
            <v>97</v>
          </cell>
          <cell r="L155" t="str">
            <v>Xuất sắc</v>
          </cell>
        </row>
        <row r="156">
          <cell r="B156">
            <v>2252210095</v>
          </cell>
          <cell r="C156" t="str">
            <v>LÊ THỊ DIỄM</v>
          </cell>
          <cell r="D156" t="str">
            <v>QUỲNH</v>
          </cell>
          <cell r="E156" t="str">
            <v>Nữ</v>
          </cell>
          <cell r="F156" t="str">
            <v>24/09/2004</v>
          </cell>
          <cell r="G156" t="str">
            <v>22ĐHNATM2</v>
          </cell>
          <cell r="H156">
            <v>18</v>
          </cell>
          <cell r="I156">
            <v>3.92</v>
          </cell>
          <cell r="J156">
            <v>8.9600000000000009</v>
          </cell>
          <cell r="K156">
            <v>97</v>
          </cell>
          <cell r="L156" t="str">
            <v>Xuất sắc</v>
          </cell>
        </row>
        <row r="157">
          <cell r="B157">
            <v>2252210083</v>
          </cell>
          <cell r="C157" t="str">
            <v>NGUYỄN TIẾN</v>
          </cell>
          <cell r="D157" t="str">
            <v>PHÚC</v>
          </cell>
          <cell r="E157" t="str">
            <v>Nam</v>
          </cell>
          <cell r="F157" t="str">
            <v>23/08/2004</v>
          </cell>
          <cell r="G157" t="str">
            <v>22ĐHNATM2</v>
          </cell>
          <cell r="H157">
            <v>18</v>
          </cell>
          <cell r="I157">
            <v>3.92</v>
          </cell>
          <cell r="J157">
            <v>8.74</v>
          </cell>
          <cell r="K157">
            <v>95</v>
          </cell>
          <cell r="L157" t="str">
            <v>Xuất sắc</v>
          </cell>
        </row>
        <row r="158">
          <cell r="B158">
            <v>2252210136</v>
          </cell>
          <cell r="C158" t="str">
            <v>Hoàng Thị Hương</v>
          </cell>
          <cell r="D158" t="str">
            <v>Ly</v>
          </cell>
          <cell r="E158" t="str">
            <v>Nữ</v>
          </cell>
          <cell r="F158" t="str">
            <v>26/10/2004</v>
          </cell>
          <cell r="G158" t="str">
            <v>22ĐHNAHK</v>
          </cell>
          <cell r="H158">
            <v>20</v>
          </cell>
          <cell r="I158">
            <v>3.8</v>
          </cell>
          <cell r="J158">
            <v>8.68</v>
          </cell>
          <cell r="K158">
            <v>97</v>
          </cell>
          <cell r="L158" t="str">
            <v>Xuất sắc</v>
          </cell>
        </row>
        <row r="159">
          <cell r="B159">
            <v>2252210025</v>
          </cell>
          <cell r="C159" t="str">
            <v>Trần Thanh</v>
          </cell>
          <cell r="D159" t="str">
            <v>Lam</v>
          </cell>
          <cell r="E159" t="str">
            <v>Nữ</v>
          </cell>
          <cell r="F159" t="str">
            <v>18/06/2004</v>
          </cell>
          <cell r="G159" t="str">
            <v>22ĐHNAHK</v>
          </cell>
          <cell r="H159">
            <v>23</v>
          </cell>
          <cell r="I159">
            <v>3.72</v>
          </cell>
          <cell r="J159">
            <v>8.57</v>
          </cell>
          <cell r="K159">
            <v>93</v>
          </cell>
          <cell r="L159" t="str">
            <v>Xuất sắc</v>
          </cell>
        </row>
        <row r="160">
          <cell r="B160">
            <v>2252210045</v>
          </cell>
          <cell r="C160" t="str">
            <v>Nguyễn Ngọc Thiên</v>
          </cell>
          <cell r="D160" t="str">
            <v>Hương</v>
          </cell>
          <cell r="E160" t="str">
            <v>Nữ</v>
          </cell>
          <cell r="F160" t="str">
            <v>15/06/2003</v>
          </cell>
          <cell r="G160" t="str">
            <v>22ĐHNATM1</v>
          </cell>
          <cell r="H160">
            <v>20</v>
          </cell>
          <cell r="I160">
            <v>3.7</v>
          </cell>
          <cell r="J160">
            <v>8.7100000000000009</v>
          </cell>
          <cell r="K160">
            <v>95</v>
          </cell>
          <cell r="L160" t="str">
            <v>Xuất sắc</v>
          </cell>
        </row>
        <row r="161">
          <cell r="B161">
            <v>2252210051</v>
          </cell>
          <cell r="C161" t="str">
            <v>Nguyễn Thanh</v>
          </cell>
          <cell r="D161" t="str">
            <v>Ngân</v>
          </cell>
          <cell r="E161" t="str">
            <v>Nữ</v>
          </cell>
          <cell r="F161" t="str">
            <v>14/09/2004</v>
          </cell>
          <cell r="G161" t="str">
            <v>22ĐHNAHK</v>
          </cell>
          <cell r="H161">
            <v>18</v>
          </cell>
          <cell r="I161">
            <v>3.69</v>
          </cell>
          <cell r="J161">
            <v>8.51</v>
          </cell>
          <cell r="K161">
            <v>95</v>
          </cell>
          <cell r="L161" t="str">
            <v>Xuất sắc</v>
          </cell>
        </row>
        <row r="162">
          <cell r="B162">
            <v>2252210112</v>
          </cell>
          <cell r="C162" t="str">
            <v>ĐỖ NGỌC THÙY</v>
          </cell>
          <cell r="D162" t="str">
            <v>DƯƠNG</v>
          </cell>
          <cell r="E162" t="str">
            <v>Nữ</v>
          </cell>
          <cell r="F162" t="str">
            <v>11/03/2004</v>
          </cell>
          <cell r="G162" t="str">
            <v>22ĐHNAHK</v>
          </cell>
          <cell r="H162">
            <v>20</v>
          </cell>
          <cell r="I162">
            <v>3.68</v>
          </cell>
          <cell r="J162">
            <v>8.3000000000000007</v>
          </cell>
          <cell r="K162">
            <v>92</v>
          </cell>
          <cell r="L162" t="str">
            <v>Xuất sắc</v>
          </cell>
        </row>
        <row r="163">
          <cell r="B163">
            <v>2252210032</v>
          </cell>
          <cell r="C163" t="str">
            <v>LÊ MINH</v>
          </cell>
          <cell r="D163" t="str">
            <v>KHÔI</v>
          </cell>
          <cell r="E163" t="str">
            <v>Nam</v>
          </cell>
          <cell r="F163" t="str">
            <v>20/01/2004</v>
          </cell>
          <cell r="G163" t="str">
            <v>22ĐHNAHK</v>
          </cell>
          <cell r="H163">
            <v>18</v>
          </cell>
          <cell r="I163">
            <v>3.67</v>
          </cell>
          <cell r="J163">
            <v>8.3800000000000008</v>
          </cell>
          <cell r="K163">
            <v>96</v>
          </cell>
          <cell r="L163" t="str">
            <v>Xuất sắc</v>
          </cell>
        </row>
        <row r="164">
          <cell r="B164">
            <v>2252210167</v>
          </cell>
          <cell r="C164" t="str">
            <v>Lê Bảo</v>
          </cell>
          <cell r="D164" t="str">
            <v>Nhi</v>
          </cell>
          <cell r="E164" t="str">
            <v>Nữ</v>
          </cell>
          <cell r="F164" t="str">
            <v>01/08/2004</v>
          </cell>
          <cell r="G164" t="str">
            <v>22ĐHNATM1</v>
          </cell>
          <cell r="H164">
            <v>15</v>
          </cell>
          <cell r="I164">
            <v>3.8</v>
          </cell>
          <cell r="J164">
            <v>8.69</v>
          </cell>
          <cell r="K164">
            <v>88</v>
          </cell>
          <cell r="L164" t="str">
            <v>Giỏi</v>
          </cell>
        </row>
        <row r="165">
          <cell r="B165">
            <v>2252210166</v>
          </cell>
          <cell r="C165" t="str">
            <v>Ngô Gia</v>
          </cell>
          <cell r="D165" t="str">
            <v>Bảo</v>
          </cell>
          <cell r="E165" t="str">
            <v>Nam</v>
          </cell>
          <cell r="F165" t="str">
            <v>04/11/2004</v>
          </cell>
          <cell r="G165" t="str">
            <v>22ĐHNAHK</v>
          </cell>
          <cell r="H165">
            <v>18</v>
          </cell>
          <cell r="I165">
            <v>3.69</v>
          </cell>
          <cell r="J165">
            <v>8.49</v>
          </cell>
          <cell r="K165">
            <v>87</v>
          </cell>
          <cell r="L165" t="str">
            <v>Giỏi</v>
          </cell>
        </row>
        <row r="166">
          <cell r="B166" t="str">
            <v>Quản lý hoạt động bay</v>
          </cell>
        </row>
        <row r="167">
          <cell r="B167">
            <v>2258420041</v>
          </cell>
          <cell r="C167" t="str">
            <v>NGUYỄN THÙY TỐ</v>
          </cell>
          <cell r="D167" t="str">
            <v>NHƯ</v>
          </cell>
          <cell r="E167" t="str">
            <v>Nữ</v>
          </cell>
          <cell r="F167" t="str">
            <v>03/08/2004</v>
          </cell>
          <cell r="G167" t="str">
            <v>22ĐHKL01</v>
          </cell>
          <cell r="H167">
            <v>15</v>
          </cell>
          <cell r="I167">
            <v>4</v>
          </cell>
          <cell r="J167">
            <v>9.01</v>
          </cell>
          <cell r="K167">
            <v>91</v>
          </cell>
          <cell r="L167" t="str">
            <v>Xuất sắc</v>
          </cell>
        </row>
        <row r="168">
          <cell r="B168">
            <v>2258420035</v>
          </cell>
          <cell r="C168" t="str">
            <v>NGUYỄN QUỲNH</v>
          </cell>
          <cell r="D168" t="str">
            <v>ANH</v>
          </cell>
          <cell r="E168" t="str">
            <v>Nữ</v>
          </cell>
          <cell r="F168" t="str">
            <v>06/12/2004</v>
          </cell>
          <cell r="G168" t="str">
            <v>22ĐHKL01</v>
          </cell>
          <cell r="H168">
            <v>15</v>
          </cell>
          <cell r="I168">
            <v>3.87</v>
          </cell>
          <cell r="J168">
            <v>8.85</v>
          </cell>
          <cell r="K168">
            <v>99</v>
          </cell>
          <cell r="L168" t="str">
            <v>Xuất sắc</v>
          </cell>
        </row>
        <row r="169">
          <cell r="B169">
            <v>2258420026</v>
          </cell>
          <cell r="C169" t="str">
            <v>ĐẶNG THỊ KIM</v>
          </cell>
          <cell r="D169" t="str">
            <v>OANH</v>
          </cell>
          <cell r="E169" t="str">
            <v>Nữ</v>
          </cell>
          <cell r="F169" t="str">
            <v>22/06/2004</v>
          </cell>
          <cell r="G169" t="str">
            <v>22ĐHKL01</v>
          </cell>
          <cell r="H169">
            <v>16</v>
          </cell>
          <cell r="I169">
            <v>3.81</v>
          </cell>
          <cell r="J169">
            <v>8.89</v>
          </cell>
          <cell r="K169">
            <v>91</v>
          </cell>
          <cell r="L169" t="str">
            <v>Xuất sắc</v>
          </cell>
        </row>
        <row r="170">
          <cell r="B170">
            <v>2258420038</v>
          </cell>
          <cell r="C170" t="str">
            <v>NGUYỄN THỊ THANH</v>
          </cell>
          <cell r="D170" t="str">
            <v>TRÚC</v>
          </cell>
          <cell r="E170" t="str">
            <v>Nữ</v>
          </cell>
          <cell r="F170" t="str">
            <v>24/05/2004</v>
          </cell>
          <cell r="G170" t="str">
            <v>22ĐHKL01</v>
          </cell>
          <cell r="H170">
            <v>15</v>
          </cell>
          <cell r="I170">
            <v>3.8</v>
          </cell>
          <cell r="J170">
            <v>8.67</v>
          </cell>
          <cell r="K170">
            <v>91</v>
          </cell>
          <cell r="L170" t="str">
            <v>Xuất sắc</v>
          </cell>
        </row>
        <row r="171">
          <cell r="B171">
            <v>2258420091</v>
          </cell>
          <cell r="C171" t="str">
            <v>LÊ THỊ YẾN</v>
          </cell>
          <cell r="D171" t="str">
            <v>TRINH</v>
          </cell>
          <cell r="E171" t="str">
            <v>Nữ</v>
          </cell>
          <cell r="F171" t="str">
            <v>21/11/2004</v>
          </cell>
          <cell r="G171" t="str">
            <v>22ĐHKL02</v>
          </cell>
          <cell r="H171">
            <v>17</v>
          </cell>
          <cell r="I171">
            <v>3.76</v>
          </cell>
          <cell r="J171">
            <v>8.77</v>
          </cell>
          <cell r="K171">
            <v>92</v>
          </cell>
          <cell r="L171" t="str">
            <v>Xuất sắc</v>
          </cell>
        </row>
        <row r="172">
          <cell r="B172">
            <v>2258420021</v>
          </cell>
          <cell r="C172" t="str">
            <v>ĐOÀN THỊ KIM</v>
          </cell>
          <cell r="D172" t="str">
            <v>PHÚC</v>
          </cell>
          <cell r="E172" t="str">
            <v>Nữ</v>
          </cell>
          <cell r="F172" t="str">
            <v>10/12/2004</v>
          </cell>
          <cell r="G172" t="str">
            <v>22ĐHKL01</v>
          </cell>
          <cell r="H172">
            <v>15</v>
          </cell>
          <cell r="I172">
            <v>3.93</v>
          </cell>
          <cell r="J172">
            <v>8.91</v>
          </cell>
          <cell r="K172">
            <v>88</v>
          </cell>
          <cell r="L172" t="str">
            <v>Giỏi</v>
          </cell>
        </row>
        <row r="173">
          <cell r="B173" t="str">
            <v>Quản trị dịch vụ du lịch và lữ hành</v>
          </cell>
        </row>
        <row r="174">
          <cell r="B174">
            <v>2258130015</v>
          </cell>
          <cell r="C174" t="str">
            <v>Lê Trọng</v>
          </cell>
          <cell r="D174" t="str">
            <v>Phúc</v>
          </cell>
          <cell r="E174" t="str">
            <v>Nam</v>
          </cell>
          <cell r="F174" t="str">
            <v>19/12/2004</v>
          </cell>
          <cell r="G174" t="str">
            <v>22ĐHDL01</v>
          </cell>
          <cell r="H174">
            <v>15</v>
          </cell>
          <cell r="I174">
            <v>3.67</v>
          </cell>
          <cell r="J174">
            <v>8.41</v>
          </cell>
          <cell r="K174">
            <v>97</v>
          </cell>
          <cell r="L174" t="str">
            <v>Xuất sắc</v>
          </cell>
        </row>
        <row r="175">
          <cell r="B175">
            <v>2258130068</v>
          </cell>
          <cell r="C175" t="str">
            <v>Lê Văn</v>
          </cell>
          <cell r="D175" t="str">
            <v>Dưỡng</v>
          </cell>
          <cell r="E175" t="str">
            <v>Nam</v>
          </cell>
          <cell r="F175" t="str">
            <v>10/10/2002</v>
          </cell>
          <cell r="G175" t="str">
            <v>22ĐHDL02</v>
          </cell>
          <cell r="H175">
            <v>15</v>
          </cell>
          <cell r="I175">
            <v>3.6</v>
          </cell>
          <cell r="J175">
            <v>8.41</v>
          </cell>
          <cell r="K175">
            <v>96</v>
          </cell>
          <cell r="L175" t="str">
            <v>Xuất sắc</v>
          </cell>
        </row>
        <row r="176">
          <cell r="B176">
            <v>2258130011</v>
          </cell>
          <cell r="C176" t="str">
            <v>HUỲNH TIỂU</v>
          </cell>
          <cell r="D176" t="str">
            <v>MẨN</v>
          </cell>
          <cell r="E176" t="str">
            <v>Nữ</v>
          </cell>
          <cell r="F176" t="str">
            <v>29/10/2004</v>
          </cell>
          <cell r="G176" t="str">
            <v>22ĐHDL01</v>
          </cell>
          <cell r="H176">
            <v>16</v>
          </cell>
          <cell r="I176">
            <v>3.44</v>
          </cell>
          <cell r="J176">
            <v>8.23</v>
          </cell>
          <cell r="K176">
            <v>93</v>
          </cell>
          <cell r="L176" t="str">
            <v>Giỏi</v>
          </cell>
        </row>
        <row r="177">
          <cell r="B177">
            <v>2258130035</v>
          </cell>
          <cell r="C177" t="str">
            <v>Bùi Hải</v>
          </cell>
          <cell r="D177" t="str">
            <v>Linh</v>
          </cell>
          <cell r="E177" t="str">
            <v>Nữ</v>
          </cell>
          <cell r="F177" t="str">
            <v>12/07/2004</v>
          </cell>
          <cell r="G177" t="str">
            <v>22ĐHDL01</v>
          </cell>
          <cell r="H177">
            <v>16</v>
          </cell>
          <cell r="I177">
            <v>3.41</v>
          </cell>
          <cell r="J177">
            <v>8.0299999999999994</v>
          </cell>
          <cell r="K177">
            <v>92</v>
          </cell>
          <cell r="L177" t="str">
            <v>Giỏi</v>
          </cell>
        </row>
        <row r="178">
          <cell r="B178">
            <v>2258130030</v>
          </cell>
          <cell r="C178" t="str">
            <v>Trần Thủy</v>
          </cell>
          <cell r="D178" t="str">
            <v>Tiên</v>
          </cell>
          <cell r="E178" t="str">
            <v>Nữ</v>
          </cell>
          <cell r="F178" t="str">
            <v>12/04/2004</v>
          </cell>
          <cell r="G178" t="str">
            <v>22ĐHDL01</v>
          </cell>
          <cell r="H178">
            <v>15</v>
          </cell>
          <cell r="I178">
            <v>3.37</v>
          </cell>
          <cell r="J178">
            <v>7.98</v>
          </cell>
          <cell r="K178">
            <v>83</v>
          </cell>
          <cell r="L178" t="str">
            <v>Giỏi</v>
          </cell>
        </row>
        <row r="179">
          <cell r="B179">
            <v>2258130040</v>
          </cell>
          <cell r="C179" t="str">
            <v>Cao Thanh</v>
          </cell>
          <cell r="D179" t="str">
            <v>Thảo</v>
          </cell>
          <cell r="E179" t="str">
            <v>Nữ</v>
          </cell>
          <cell r="F179" t="str">
            <v>07/03/2004</v>
          </cell>
          <cell r="G179" t="str">
            <v>22ĐHDL01</v>
          </cell>
          <cell r="H179">
            <v>15</v>
          </cell>
          <cell r="I179">
            <v>3.3</v>
          </cell>
          <cell r="J179">
            <v>7.89</v>
          </cell>
          <cell r="K179">
            <v>92</v>
          </cell>
          <cell r="L179" t="str">
            <v>Giỏi</v>
          </cell>
        </row>
        <row r="180">
          <cell r="B180" t="str">
            <v>Quản trị kinh doanh</v>
          </cell>
        </row>
        <row r="181">
          <cell r="B181">
            <v>2253410242</v>
          </cell>
          <cell r="C181" t="str">
            <v>Nguyễn Thị Mỹ</v>
          </cell>
          <cell r="D181" t="str">
            <v>Châu</v>
          </cell>
          <cell r="E181" t="str">
            <v>Nữ</v>
          </cell>
          <cell r="F181" t="str">
            <v>11/01/2004</v>
          </cell>
          <cell r="G181" t="str">
            <v>22ĐHQTVT1</v>
          </cell>
          <cell r="H181">
            <v>15</v>
          </cell>
          <cell r="I181">
            <v>3.9</v>
          </cell>
          <cell r="J181">
            <v>8.73</v>
          </cell>
          <cell r="K181">
            <v>80</v>
          </cell>
          <cell r="L181" t="str">
            <v>Giỏi</v>
          </cell>
        </row>
        <row r="182">
          <cell r="B182">
            <v>2253410297</v>
          </cell>
          <cell r="C182" t="str">
            <v>Thân Thị My</v>
          </cell>
          <cell r="D182" t="str">
            <v>Quyến</v>
          </cell>
          <cell r="E182" t="str">
            <v>Nữ</v>
          </cell>
          <cell r="F182" t="str">
            <v>27/11/2004</v>
          </cell>
          <cell r="G182" t="str">
            <v>22ĐHQTVT2</v>
          </cell>
          <cell r="H182">
            <v>15</v>
          </cell>
          <cell r="I182">
            <v>3.57</v>
          </cell>
          <cell r="J182">
            <v>8.31</v>
          </cell>
          <cell r="K182">
            <v>88</v>
          </cell>
          <cell r="L182" t="str">
            <v>Giỏi</v>
          </cell>
        </row>
        <row r="183">
          <cell r="B183">
            <v>2253410271</v>
          </cell>
          <cell r="C183" t="str">
            <v>Nguyễn Phương</v>
          </cell>
          <cell r="D183" t="str">
            <v>Dung</v>
          </cell>
          <cell r="E183" t="str">
            <v>Nữ</v>
          </cell>
          <cell r="F183" t="str">
            <v>14/04/2004</v>
          </cell>
          <cell r="G183" t="str">
            <v>22ĐHQTVT2</v>
          </cell>
          <cell r="H183">
            <v>15</v>
          </cell>
          <cell r="I183">
            <v>3.43</v>
          </cell>
          <cell r="J183">
            <v>8.17</v>
          </cell>
          <cell r="K183">
            <v>100</v>
          </cell>
          <cell r="L183" t="str">
            <v>Giỏi</v>
          </cell>
        </row>
        <row r="184">
          <cell r="B184">
            <v>2253410074</v>
          </cell>
          <cell r="C184" t="str">
            <v>LƯU THỊ THU</v>
          </cell>
          <cell r="D184" t="str">
            <v>GIANG</v>
          </cell>
          <cell r="E184" t="str">
            <v>Nữ</v>
          </cell>
          <cell r="F184" t="str">
            <v>11/07/2004</v>
          </cell>
          <cell r="G184" t="str">
            <v>22ĐHQTVT1</v>
          </cell>
          <cell r="H184">
            <v>15</v>
          </cell>
          <cell r="I184">
            <v>3.37</v>
          </cell>
          <cell r="J184">
            <v>7.79</v>
          </cell>
          <cell r="K184">
            <v>87</v>
          </cell>
          <cell r="L184" t="str">
            <v>Giỏi</v>
          </cell>
        </row>
        <row r="185">
          <cell r="B185">
            <v>2253410285</v>
          </cell>
          <cell r="C185" t="str">
            <v>Phan Ngọc Anh</v>
          </cell>
          <cell r="D185" t="str">
            <v>Thư</v>
          </cell>
          <cell r="E185" t="str">
            <v>Nữ</v>
          </cell>
          <cell r="F185" t="str">
            <v>24/08/2004</v>
          </cell>
          <cell r="G185" t="str">
            <v>22ĐHQTVT2</v>
          </cell>
          <cell r="H185">
            <v>15</v>
          </cell>
          <cell r="I185">
            <v>3.37</v>
          </cell>
          <cell r="J185">
            <v>8.02</v>
          </cell>
          <cell r="K185">
            <v>83</v>
          </cell>
          <cell r="L185" t="str">
            <v>Giỏi</v>
          </cell>
        </row>
        <row r="186">
          <cell r="B186">
            <v>2253410265</v>
          </cell>
          <cell r="C186" t="str">
            <v>Nguyễn Phước</v>
          </cell>
          <cell r="D186" t="str">
            <v>Hưng</v>
          </cell>
          <cell r="E186" t="str">
            <v>Nam</v>
          </cell>
          <cell r="F186" t="str">
            <v>26/04/2004</v>
          </cell>
          <cell r="G186" t="str">
            <v>22ĐHQTC3</v>
          </cell>
          <cell r="H186">
            <v>15</v>
          </cell>
          <cell r="I186">
            <v>3.23</v>
          </cell>
          <cell r="J186">
            <v>7.81</v>
          </cell>
          <cell r="K186">
            <v>82</v>
          </cell>
          <cell r="L186" t="str">
            <v>Giỏi</v>
          </cell>
        </row>
        <row r="187">
          <cell r="B187">
            <v>2253410119</v>
          </cell>
          <cell r="C187" t="str">
            <v>NGUYỄN QUỲNH NHƯ</v>
          </cell>
          <cell r="D187" t="str">
            <v>Ý</v>
          </cell>
          <cell r="E187" t="str">
            <v>Nữ</v>
          </cell>
          <cell r="F187" t="str">
            <v>12/05/2004</v>
          </cell>
          <cell r="G187" t="str">
            <v>22ĐHQTTH</v>
          </cell>
          <cell r="H187">
            <v>15</v>
          </cell>
          <cell r="I187">
            <v>3.23</v>
          </cell>
          <cell r="J187">
            <v>7.83</v>
          </cell>
          <cell r="K187">
            <v>81</v>
          </cell>
          <cell r="L187" t="str">
            <v>Giỏi</v>
          </cell>
        </row>
        <row r="188">
          <cell r="B188">
            <v>2253410287</v>
          </cell>
          <cell r="C188" t="str">
            <v>Khu Tấn</v>
          </cell>
          <cell r="D188" t="str">
            <v>Lộc</v>
          </cell>
          <cell r="E188" t="str">
            <v>Nam</v>
          </cell>
          <cell r="F188" t="str">
            <v>14/01/2004</v>
          </cell>
          <cell r="G188" t="str">
            <v>22ĐHQTTH</v>
          </cell>
          <cell r="H188">
            <v>15</v>
          </cell>
          <cell r="I188">
            <v>3.9</v>
          </cell>
          <cell r="J188">
            <v>8.83</v>
          </cell>
          <cell r="K188">
            <v>75</v>
          </cell>
          <cell r="L188" t="str">
            <v>Khá</v>
          </cell>
        </row>
        <row r="189">
          <cell r="B189">
            <v>2253410314</v>
          </cell>
          <cell r="C189" t="str">
            <v>Huỳnh Châu Ngọc</v>
          </cell>
          <cell r="D189" t="str">
            <v>Trâm</v>
          </cell>
          <cell r="E189" t="str">
            <v>Nữ</v>
          </cell>
          <cell r="F189" t="str">
            <v>05/11/2004</v>
          </cell>
          <cell r="G189" t="str">
            <v>22ĐHQTVT2</v>
          </cell>
          <cell r="H189">
            <v>17</v>
          </cell>
          <cell r="I189">
            <v>3.47</v>
          </cell>
          <cell r="J189">
            <v>8.2899999999999991</v>
          </cell>
          <cell r="K189">
            <v>73</v>
          </cell>
          <cell r="L189" t="str">
            <v>Khá</v>
          </cell>
        </row>
        <row r="190">
          <cell r="B190">
            <v>2253410058</v>
          </cell>
          <cell r="C190" t="str">
            <v>NGUYỄN PHƯƠNG</v>
          </cell>
          <cell r="D190" t="str">
            <v>LINH</v>
          </cell>
          <cell r="E190" t="str">
            <v>Nữ</v>
          </cell>
          <cell r="F190" t="str">
            <v>09/08/2004</v>
          </cell>
          <cell r="G190" t="str">
            <v>22ĐHQTC1</v>
          </cell>
          <cell r="H190">
            <v>15</v>
          </cell>
          <cell r="I190">
            <v>3.43</v>
          </cell>
          <cell r="J190">
            <v>8.08</v>
          </cell>
          <cell r="K190">
            <v>73</v>
          </cell>
          <cell r="L190" t="str">
            <v>Khá</v>
          </cell>
        </row>
        <row r="191">
          <cell r="B191">
            <v>2253410344</v>
          </cell>
          <cell r="C191" t="str">
            <v>NGUYỄN THỊ THU</v>
          </cell>
          <cell r="D191" t="str">
            <v>HIỀN</v>
          </cell>
          <cell r="E191" t="str">
            <v>Nữ</v>
          </cell>
          <cell r="F191" t="str">
            <v>14/01/2004</v>
          </cell>
          <cell r="G191" t="str">
            <v>22ĐHQTC4</v>
          </cell>
          <cell r="H191">
            <v>15</v>
          </cell>
          <cell r="I191">
            <v>3.37</v>
          </cell>
          <cell r="J191">
            <v>7.89</v>
          </cell>
          <cell r="K191">
            <v>73</v>
          </cell>
          <cell r="L191" t="str">
            <v>Khá</v>
          </cell>
        </row>
        <row r="192">
          <cell r="B192">
            <v>2253410318</v>
          </cell>
          <cell r="C192" t="str">
            <v>Trần Nguyễn Thúy</v>
          </cell>
          <cell r="D192" t="str">
            <v>An</v>
          </cell>
          <cell r="E192" t="str">
            <v>Nữ</v>
          </cell>
          <cell r="F192" t="str">
            <v>08/08/2004</v>
          </cell>
          <cell r="G192" t="str">
            <v>22ĐHQTC3</v>
          </cell>
          <cell r="H192">
            <v>15</v>
          </cell>
          <cell r="I192">
            <v>3.37</v>
          </cell>
          <cell r="J192">
            <v>8.0500000000000007</v>
          </cell>
          <cell r="K192">
            <v>71</v>
          </cell>
          <cell r="L192" t="str">
            <v>Khá</v>
          </cell>
        </row>
        <row r="193">
          <cell r="B193">
            <v>2253410289</v>
          </cell>
          <cell r="C193" t="str">
            <v>Nguyễn Thị Thuý</v>
          </cell>
          <cell r="D193" t="str">
            <v>Quỳnh</v>
          </cell>
          <cell r="E193" t="str">
            <v>Nữ</v>
          </cell>
          <cell r="F193" t="str">
            <v>24/05/2004</v>
          </cell>
          <cell r="G193" t="str">
            <v>22ĐHQTTH</v>
          </cell>
          <cell r="H193">
            <v>15</v>
          </cell>
          <cell r="I193">
            <v>3.33</v>
          </cell>
          <cell r="J193">
            <v>8.07</v>
          </cell>
          <cell r="K193">
            <v>73</v>
          </cell>
          <cell r="L193" t="str">
            <v>Khá</v>
          </cell>
        </row>
        <row r="194">
          <cell r="B194">
            <v>2253410306</v>
          </cell>
          <cell r="C194" t="str">
            <v>Huỳnh Ngọc</v>
          </cell>
          <cell r="D194" t="str">
            <v>Linh</v>
          </cell>
          <cell r="E194" t="str">
            <v>Nữ</v>
          </cell>
          <cell r="F194" t="str">
            <v>02/01/2004</v>
          </cell>
          <cell r="G194" t="str">
            <v>22ĐHQTC3</v>
          </cell>
          <cell r="H194">
            <v>15</v>
          </cell>
          <cell r="I194">
            <v>3.33</v>
          </cell>
          <cell r="J194">
            <v>8</v>
          </cell>
          <cell r="K194">
            <v>73</v>
          </cell>
          <cell r="L194" t="str">
            <v>Khá</v>
          </cell>
        </row>
        <row r="195">
          <cell r="B195">
            <v>2253410060</v>
          </cell>
          <cell r="C195" t="str">
            <v>NGUYỄN THỊ</v>
          </cell>
          <cell r="D195" t="str">
            <v>BÌNH</v>
          </cell>
          <cell r="E195" t="str">
            <v>Nữ</v>
          </cell>
          <cell r="F195" t="str">
            <v>23/10/2004</v>
          </cell>
          <cell r="G195" t="str">
            <v>22ĐHQTTH</v>
          </cell>
          <cell r="H195">
            <v>15</v>
          </cell>
          <cell r="I195">
            <v>3.27</v>
          </cell>
          <cell r="J195">
            <v>7.97</v>
          </cell>
          <cell r="K195">
            <v>73</v>
          </cell>
          <cell r="L195" t="str">
            <v>Khá</v>
          </cell>
        </row>
        <row r="196">
          <cell r="B196">
            <v>2258130036</v>
          </cell>
          <cell r="C196" t="str">
            <v>Nguyễn Thị Diễm</v>
          </cell>
          <cell r="D196" t="str">
            <v>Quỳnh</v>
          </cell>
          <cell r="E196" t="str">
            <v>Nữ</v>
          </cell>
          <cell r="F196" t="str">
            <v>22/02/2004</v>
          </cell>
          <cell r="G196" t="str">
            <v>22ĐHQTTH</v>
          </cell>
          <cell r="H196">
            <v>18</v>
          </cell>
          <cell r="I196">
            <v>3.25</v>
          </cell>
          <cell r="J196">
            <v>8.0299999999999994</v>
          </cell>
          <cell r="K196">
            <v>73</v>
          </cell>
          <cell r="L196" t="str">
            <v>Khá</v>
          </cell>
        </row>
        <row r="197">
          <cell r="B197">
            <v>2253410055</v>
          </cell>
          <cell r="C197" t="str">
            <v>LÊ THỊ KIM</v>
          </cell>
          <cell r="D197" t="str">
            <v>CHI</v>
          </cell>
          <cell r="E197" t="str">
            <v>Nữ</v>
          </cell>
          <cell r="F197" t="str">
            <v>15/06/2004</v>
          </cell>
          <cell r="G197" t="str">
            <v>22ĐHQTTH</v>
          </cell>
          <cell r="H197">
            <v>15</v>
          </cell>
          <cell r="I197">
            <v>3.23</v>
          </cell>
          <cell r="J197">
            <v>7.97</v>
          </cell>
          <cell r="K197">
            <v>73</v>
          </cell>
          <cell r="L197" t="str">
            <v>Khá</v>
          </cell>
        </row>
        <row r="198">
          <cell r="B198">
            <v>2253410225</v>
          </cell>
          <cell r="C198" t="str">
            <v>NGUYỄN THỊ PHƯƠNG</v>
          </cell>
          <cell r="D198" t="str">
            <v>THẢO</v>
          </cell>
          <cell r="E198" t="str">
            <v>Nữ</v>
          </cell>
          <cell r="F198" t="str">
            <v>18/12/2004</v>
          </cell>
          <cell r="G198" t="str">
            <v>22ĐHQTC2</v>
          </cell>
          <cell r="H198">
            <v>15</v>
          </cell>
          <cell r="I198">
            <v>3.17</v>
          </cell>
          <cell r="J198">
            <v>7.69</v>
          </cell>
          <cell r="K198">
            <v>83</v>
          </cell>
          <cell r="L198" t="str">
            <v>Khá</v>
          </cell>
        </row>
        <row r="199">
          <cell r="B199">
            <v>2253410193</v>
          </cell>
          <cell r="C199" t="str">
            <v>SIN THỊ</v>
          </cell>
          <cell r="D199" t="str">
            <v>VIÊN</v>
          </cell>
          <cell r="E199" t="str">
            <v>Nữ</v>
          </cell>
          <cell r="F199" t="str">
            <v>16/06/2004</v>
          </cell>
          <cell r="G199" t="str">
            <v>22ĐHQTVT2</v>
          </cell>
          <cell r="H199">
            <v>15</v>
          </cell>
          <cell r="I199">
            <v>3.17</v>
          </cell>
          <cell r="J199">
            <v>7.71</v>
          </cell>
          <cell r="K199">
            <v>71</v>
          </cell>
          <cell r="L199" t="str">
            <v>Khá</v>
          </cell>
        </row>
        <row r="200">
          <cell r="B200">
            <v>2258130009</v>
          </cell>
          <cell r="C200" t="str">
            <v>PHẠM TRƯỜNG</v>
          </cell>
          <cell r="D200" t="str">
            <v>TÂN</v>
          </cell>
          <cell r="E200" t="str">
            <v>Nam</v>
          </cell>
          <cell r="F200" t="str">
            <v>22/09/2004</v>
          </cell>
          <cell r="G200" t="str">
            <v>22ĐHQTVT1</v>
          </cell>
          <cell r="H200">
            <v>16</v>
          </cell>
          <cell r="I200">
            <v>3.16</v>
          </cell>
          <cell r="J200">
            <v>7.72</v>
          </cell>
          <cell r="K200">
            <v>70</v>
          </cell>
          <cell r="L200" t="str">
            <v>Khá</v>
          </cell>
        </row>
        <row r="201">
          <cell r="B201">
            <v>2253410178</v>
          </cell>
          <cell r="C201" t="str">
            <v>NGUYỄN HỮU TUẤN</v>
          </cell>
          <cell r="D201" t="str">
            <v>TÚ</v>
          </cell>
          <cell r="E201" t="str">
            <v>Nam</v>
          </cell>
          <cell r="F201" t="str">
            <v>27/06/2004</v>
          </cell>
          <cell r="G201" t="str">
            <v>22ĐHQTTH</v>
          </cell>
          <cell r="H201">
            <v>15</v>
          </cell>
          <cell r="I201">
            <v>3.13</v>
          </cell>
          <cell r="J201">
            <v>7.74</v>
          </cell>
          <cell r="K201">
            <v>78</v>
          </cell>
          <cell r="L201" t="str">
            <v>Khá</v>
          </cell>
        </row>
        <row r="202">
          <cell r="B202" t="str">
            <v>Quản trị nhân lực</v>
          </cell>
        </row>
        <row r="203">
          <cell r="B203">
            <v>2253440042</v>
          </cell>
          <cell r="C203" t="str">
            <v>HUỲNH MINH</v>
          </cell>
          <cell r="D203" t="str">
            <v>MẪN</v>
          </cell>
          <cell r="E203" t="str">
            <v>Nam</v>
          </cell>
          <cell r="F203" t="str">
            <v>21/01/2004</v>
          </cell>
          <cell r="G203" t="str">
            <v>22ĐHNL01</v>
          </cell>
          <cell r="H203">
            <v>16</v>
          </cell>
          <cell r="I203">
            <v>3.72</v>
          </cell>
          <cell r="J203">
            <v>8.36</v>
          </cell>
          <cell r="K203">
            <v>80</v>
          </cell>
          <cell r="L203" t="str">
            <v>Giỏi</v>
          </cell>
        </row>
        <row r="204">
          <cell r="B204">
            <v>2253440044</v>
          </cell>
          <cell r="C204" t="str">
            <v>HUỲNH VĂN</v>
          </cell>
          <cell r="D204" t="str">
            <v>PHONG</v>
          </cell>
          <cell r="E204" t="str">
            <v>Nam</v>
          </cell>
          <cell r="F204" t="str">
            <v>20/01/2004</v>
          </cell>
          <cell r="G204" t="str">
            <v>22ĐHNL01</v>
          </cell>
          <cell r="H204">
            <v>16</v>
          </cell>
          <cell r="I204">
            <v>3.66</v>
          </cell>
          <cell r="J204">
            <v>8.51</v>
          </cell>
          <cell r="K204">
            <v>87</v>
          </cell>
          <cell r="L204" t="str">
            <v>Giỏi</v>
          </cell>
        </row>
        <row r="205">
          <cell r="B205">
            <v>2253440008</v>
          </cell>
          <cell r="C205" t="str">
            <v>TRẦN THỊ KIM</v>
          </cell>
          <cell r="D205" t="str">
            <v>YẾN</v>
          </cell>
          <cell r="E205" t="str">
            <v>Nữ</v>
          </cell>
          <cell r="F205" t="str">
            <v>26/05/2004</v>
          </cell>
          <cell r="G205" t="str">
            <v>22ĐHNL01</v>
          </cell>
          <cell r="H205">
            <v>16</v>
          </cell>
          <cell r="I205">
            <v>3.63</v>
          </cell>
          <cell r="J205">
            <v>8.35</v>
          </cell>
          <cell r="K205">
            <v>84</v>
          </cell>
          <cell r="L205" t="str">
            <v>Giỏi</v>
          </cell>
        </row>
        <row r="206">
          <cell r="B206">
            <v>2253440079</v>
          </cell>
          <cell r="C206" t="str">
            <v>PHẠM HỒNG</v>
          </cell>
          <cell r="D206" t="str">
            <v>NGỌC</v>
          </cell>
          <cell r="E206" t="str">
            <v>Nữ</v>
          </cell>
          <cell r="F206" t="str">
            <v>23/10/2004</v>
          </cell>
          <cell r="G206" t="str">
            <v>22ĐHNL02</v>
          </cell>
          <cell r="H206">
            <v>16</v>
          </cell>
          <cell r="I206">
            <v>3.47</v>
          </cell>
          <cell r="J206">
            <v>8.2200000000000006</v>
          </cell>
          <cell r="K206">
            <v>91</v>
          </cell>
          <cell r="L206" t="str">
            <v>Giỏi</v>
          </cell>
        </row>
        <row r="207">
          <cell r="B207">
            <v>2253440035</v>
          </cell>
          <cell r="C207" t="str">
            <v>Lê Khánh</v>
          </cell>
          <cell r="D207" t="str">
            <v>An</v>
          </cell>
          <cell r="E207" t="str">
            <v>Nữ</v>
          </cell>
          <cell r="F207" t="str">
            <v>09/05/2004</v>
          </cell>
          <cell r="G207" t="str">
            <v>22ĐHNL01</v>
          </cell>
          <cell r="H207">
            <v>16</v>
          </cell>
          <cell r="I207">
            <v>3.47</v>
          </cell>
          <cell r="J207">
            <v>8.08</v>
          </cell>
          <cell r="K207">
            <v>84</v>
          </cell>
          <cell r="L207" t="str">
            <v>Giỏi</v>
          </cell>
        </row>
        <row r="208">
          <cell r="B208">
            <v>2253440054</v>
          </cell>
          <cell r="C208" t="str">
            <v>Nguyễn Phương</v>
          </cell>
          <cell r="D208" t="str">
            <v>Thảo</v>
          </cell>
          <cell r="E208" t="str">
            <v>Nữ</v>
          </cell>
          <cell r="F208" t="str">
            <v>21/05/2004</v>
          </cell>
          <cell r="G208" t="str">
            <v>22ĐHNL02</v>
          </cell>
          <cell r="H208">
            <v>16</v>
          </cell>
          <cell r="I208">
            <v>3.31</v>
          </cell>
          <cell r="J208">
            <v>7.97</v>
          </cell>
          <cell r="K208">
            <v>86</v>
          </cell>
          <cell r="L208" t="str">
            <v>Giỏi</v>
          </cell>
        </row>
        <row r="209">
          <cell r="B209">
            <v>2253440064</v>
          </cell>
          <cell r="C209" t="str">
            <v>PHẠM VŨ TRÚC</v>
          </cell>
          <cell r="D209" t="str">
            <v>QUYÊN</v>
          </cell>
          <cell r="E209" t="str">
            <v>Nữ</v>
          </cell>
          <cell r="F209" t="str">
            <v>02/10/2004</v>
          </cell>
          <cell r="G209" t="str">
            <v>22ĐHNL02</v>
          </cell>
          <cell r="H209">
            <v>17</v>
          </cell>
          <cell r="I209">
            <v>3.82</v>
          </cell>
          <cell r="J209">
            <v>8.52</v>
          </cell>
          <cell r="K209">
            <v>79</v>
          </cell>
          <cell r="L209" t="str">
            <v>Khá</v>
          </cell>
        </row>
        <row r="210">
          <cell r="B210">
            <v>2253440002</v>
          </cell>
          <cell r="C210" t="str">
            <v>Lê Thị Tuyết</v>
          </cell>
          <cell r="D210" t="str">
            <v>Nhi</v>
          </cell>
          <cell r="E210" t="str">
            <v>Nữ</v>
          </cell>
          <cell r="F210" t="str">
            <v>04/04/2004</v>
          </cell>
          <cell r="G210" t="str">
            <v>22ĐHNL01</v>
          </cell>
          <cell r="H210">
            <v>19</v>
          </cell>
          <cell r="I210">
            <v>3.21</v>
          </cell>
          <cell r="J210">
            <v>7.79</v>
          </cell>
          <cell r="K210">
            <v>73</v>
          </cell>
          <cell r="L210" t="str">
            <v>Khá</v>
          </cell>
        </row>
        <row r="212">
          <cell r="B212" t="str">
            <v>Công nghệ KT điện tử - viễn thông</v>
          </cell>
        </row>
        <row r="213">
          <cell r="B213">
            <v>2331510011</v>
          </cell>
          <cell r="C213" t="str">
            <v>Nguyễn Văn</v>
          </cell>
          <cell r="D213" t="str">
            <v>Huy</v>
          </cell>
          <cell r="E213" t="str">
            <v>Nam</v>
          </cell>
          <cell r="F213" t="str">
            <v>07/10/2005</v>
          </cell>
          <cell r="G213" t="str">
            <v>23ĐHĐT01</v>
          </cell>
          <cell r="H213">
            <v>15</v>
          </cell>
          <cell r="I213">
            <v>2.87</v>
          </cell>
          <cell r="J213">
            <v>7.28</v>
          </cell>
          <cell r="K213">
            <v>76</v>
          </cell>
          <cell r="L213" t="str">
            <v>Khá</v>
          </cell>
        </row>
        <row r="214">
          <cell r="B214" t="str">
            <v>Công nghệ KT điều khiển và tự động hóa</v>
          </cell>
        </row>
        <row r="215">
          <cell r="B215">
            <v>2331530008</v>
          </cell>
          <cell r="C215" t="str">
            <v>NGUYỄN THÀNH</v>
          </cell>
          <cell r="D215" t="str">
            <v>AN</v>
          </cell>
          <cell r="E215" t="str">
            <v>Nam</v>
          </cell>
          <cell r="F215" t="str">
            <v>23/09/2005</v>
          </cell>
          <cell r="G215" t="str">
            <v>23ĐHTĐ01</v>
          </cell>
          <cell r="H215">
            <v>16</v>
          </cell>
          <cell r="I215">
            <v>2.91</v>
          </cell>
          <cell r="J215">
            <v>7.46</v>
          </cell>
          <cell r="K215">
            <v>88</v>
          </cell>
          <cell r="L215" t="str">
            <v>Khá</v>
          </cell>
        </row>
        <row r="216">
          <cell r="B216">
            <v>2331530020</v>
          </cell>
          <cell r="C216" t="str">
            <v>Nguyễn Nhàn Nhân</v>
          </cell>
          <cell r="D216" t="str">
            <v>Sâm</v>
          </cell>
          <cell r="E216" t="str">
            <v>Nam</v>
          </cell>
          <cell r="F216" t="str">
            <v>09/07/2005</v>
          </cell>
          <cell r="G216" t="str">
            <v>23ĐHTĐ01</v>
          </cell>
          <cell r="H216">
            <v>16</v>
          </cell>
          <cell r="I216">
            <v>2.81</v>
          </cell>
          <cell r="J216">
            <v>7.43</v>
          </cell>
          <cell r="K216">
            <v>83</v>
          </cell>
          <cell r="L216" t="str">
            <v>Khá</v>
          </cell>
        </row>
        <row r="217">
          <cell r="B217" t="str">
            <v>Công nghệ thông tin</v>
          </cell>
        </row>
        <row r="218">
          <cell r="B218">
            <v>2331540099</v>
          </cell>
          <cell r="C218" t="str">
            <v>PHẠM HỮU</v>
          </cell>
          <cell r="D218" t="str">
            <v>KIÊN</v>
          </cell>
          <cell r="E218" t="str">
            <v>Nam</v>
          </cell>
          <cell r="F218" t="str">
            <v>01/06/2005</v>
          </cell>
          <cell r="G218" t="str">
            <v>23ĐHTT02</v>
          </cell>
          <cell r="H218">
            <v>15</v>
          </cell>
          <cell r="I218">
            <v>2.7</v>
          </cell>
          <cell r="J218">
            <v>7.02</v>
          </cell>
          <cell r="K218">
            <v>86</v>
          </cell>
          <cell r="L218" t="str">
            <v>Khá</v>
          </cell>
        </row>
        <row r="219">
          <cell r="B219">
            <v>2331540078</v>
          </cell>
          <cell r="C219" t="str">
            <v>TRẦN LƯU YẾN</v>
          </cell>
          <cell r="D219" t="str">
            <v>NHI</v>
          </cell>
          <cell r="E219" t="str">
            <v>Nữ</v>
          </cell>
          <cell r="F219" t="str">
            <v>21/01/2005</v>
          </cell>
          <cell r="G219" t="str">
            <v>23ĐHTT02</v>
          </cell>
          <cell r="H219">
            <v>15</v>
          </cell>
          <cell r="I219">
            <v>2.5299999999999998</v>
          </cell>
          <cell r="J219">
            <v>6.72</v>
          </cell>
          <cell r="K219">
            <v>76</v>
          </cell>
          <cell r="L219" t="str">
            <v>Khá</v>
          </cell>
        </row>
        <row r="220">
          <cell r="B220">
            <v>2331540144</v>
          </cell>
          <cell r="C220" t="str">
            <v>Hồ Lê Viết</v>
          </cell>
          <cell r="D220" t="str">
            <v>Toàn</v>
          </cell>
          <cell r="E220" t="str">
            <v>Nam</v>
          </cell>
          <cell r="F220" t="str">
            <v>24/04/2005</v>
          </cell>
          <cell r="G220" t="str">
            <v>23ĐHTT03</v>
          </cell>
          <cell r="H220">
            <v>15</v>
          </cell>
          <cell r="I220">
            <v>2.63</v>
          </cell>
          <cell r="J220">
            <v>6.73</v>
          </cell>
          <cell r="K220">
            <v>76</v>
          </cell>
          <cell r="L220" t="str">
            <v>Khá</v>
          </cell>
        </row>
        <row r="221">
          <cell r="B221">
            <v>2331540283</v>
          </cell>
          <cell r="C221" t="str">
            <v>Võ Hoàng Nhật</v>
          </cell>
          <cell r="D221" t="str">
            <v>Trường</v>
          </cell>
          <cell r="E221" t="str">
            <v>Nam</v>
          </cell>
          <cell r="F221" t="str">
            <v>02/06/2005</v>
          </cell>
          <cell r="G221" t="str">
            <v>23ĐHTT01</v>
          </cell>
          <cell r="H221">
            <v>15</v>
          </cell>
          <cell r="I221">
            <v>2.73</v>
          </cell>
          <cell r="J221">
            <v>7.11</v>
          </cell>
          <cell r="K221">
            <v>84</v>
          </cell>
          <cell r="L221" t="str">
            <v>Khá</v>
          </cell>
        </row>
        <row r="222">
          <cell r="B222" t="str">
            <v>Dịch vụ thương mại hàng không</v>
          </cell>
        </row>
        <row r="223">
          <cell r="B223">
            <v>2341810021</v>
          </cell>
          <cell r="C223" t="str">
            <v>Võ Đình</v>
          </cell>
          <cell r="D223" t="str">
            <v>Nguyên</v>
          </cell>
          <cell r="E223" t="str">
            <v>Nam</v>
          </cell>
          <cell r="F223" t="str">
            <v>30/09/2005</v>
          </cell>
          <cell r="G223" t="str">
            <v>23CĐTM01</v>
          </cell>
          <cell r="H223">
            <v>17</v>
          </cell>
          <cell r="I223">
            <v>2.94</v>
          </cell>
          <cell r="J223">
            <v>7.31</v>
          </cell>
          <cell r="K223">
            <v>92</v>
          </cell>
          <cell r="L223" t="str">
            <v>Khá</v>
          </cell>
        </row>
        <row r="224">
          <cell r="B224">
            <v>2341810019</v>
          </cell>
          <cell r="C224" t="str">
            <v>Huỳnh Thị Huyền</v>
          </cell>
          <cell r="D224" t="str">
            <v>Trân</v>
          </cell>
          <cell r="E224" t="str">
            <v>Nữ</v>
          </cell>
          <cell r="F224" t="str">
            <v>22/04/2005</v>
          </cell>
          <cell r="G224" t="str">
            <v>23CĐTM01</v>
          </cell>
          <cell r="H224">
            <v>15</v>
          </cell>
          <cell r="I224">
            <v>2.93</v>
          </cell>
          <cell r="J224">
            <v>7.27</v>
          </cell>
          <cell r="K224">
            <v>72</v>
          </cell>
          <cell r="L224" t="str">
            <v>Khá</v>
          </cell>
        </row>
        <row r="225">
          <cell r="B225">
            <v>2341810028</v>
          </cell>
          <cell r="C225" t="str">
            <v>Trần Ngọc Thanh</v>
          </cell>
          <cell r="D225" t="str">
            <v>Thủy</v>
          </cell>
          <cell r="E225" t="str">
            <v>Nữ</v>
          </cell>
          <cell r="F225" t="str">
            <v>16/08/2005</v>
          </cell>
          <cell r="G225" t="str">
            <v>23CĐTM01</v>
          </cell>
          <cell r="H225">
            <v>17</v>
          </cell>
          <cell r="I225">
            <v>2.76</v>
          </cell>
          <cell r="J225">
            <v>7.05</v>
          </cell>
          <cell r="K225">
            <v>96</v>
          </cell>
          <cell r="L225" t="str">
            <v>Khá</v>
          </cell>
        </row>
        <row r="226">
          <cell r="B226">
            <v>2341810006</v>
          </cell>
          <cell r="C226" t="str">
            <v>Nguyễn Hồng</v>
          </cell>
          <cell r="D226" t="str">
            <v>Nhật</v>
          </cell>
          <cell r="E226" t="str">
            <v>Nữ</v>
          </cell>
          <cell r="F226" t="str">
            <v>04/05/2000</v>
          </cell>
          <cell r="G226" t="str">
            <v>23CĐTM01</v>
          </cell>
          <cell r="H226">
            <v>17</v>
          </cell>
          <cell r="I226">
            <v>2.62</v>
          </cell>
          <cell r="J226">
            <v>6.97</v>
          </cell>
          <cell r="K226">
            <v>80</v>
          </cell>
          <cell r="L226" t="str">
            <v>Khá</v>
          </cell>
        </row>
        <row r="227">
          <cell r="B227" t="str">
            <v>Kiểm soát không lưu</v>
          </cell>
        </row>
        <row r="228">
          <cell r="B228">
            <v>2341820007</v>
          </cell>
          <cell r="C228" t="str">
            <v>Đặng Nguyễn Gia</v>
          </cell>
          <cell r="D228" t="str">
            <v>Hân</v>
          </cell>
          <cell r="E228" t="str">
            <v>Nữ</v>
          </cell>
          <cell r="F228" t="str">
            <v>02/01/2005</v>
          </cell>
          <cell r="G228" t="str">
            <v>23CĐKL01</v>
          </cell>
          <cell r="H228">
            <v>18</v>
          </cell>
          <cell r="I228">
            <v>3.22</v>
          </cell>
          <cell r="J228">
            <v>7.7</v>
          </cell>
          <cell r="K228">
            <v>82</v>
          </cell>
          <cell r="L228" t="str">
            <v>Giỏi</v>
          </cell>
        </row>
        <row r="229">
          <cell r="B229">
            <v>2341820009</v>
          </cell>
          <cell r="C229" t="str">
            <v>Nguyễn Lê Minh</v>
          </cell>
          <cell r="D229" t="str">
            <v>Chi</v>
          </cell>
          <cell r="E229" t="str">
            <v>Nữ</v>
          </cell>
          <cell r="F229" t="str">
            <v>09/05/2001</v>
          </cell>
          <cell r="G229" t="str">
            <v>23CĐKL01</v>
          </cell>
          <cell r="H229">
            <v>15</v>
          </cell>
          <cell r="I229">
            <v>3.8</v>
          </cell>
          <cell r="J229">
            <v>8.66</v>
          </cell>
          <cell r="K229">
            <v>75</v>
          </cell>
          <cell r="L229" t="str">
            <v>Khá</v>
          </cell>
        </row>
        <row r="230">
          <cell r="B230" t="str">
            <v>Kiểm tra an ninh hàng không</v>
          </cell>
        </row>
        <row r="231">
          <cell r="B231">
            <v>2341830011</v>
          </cell>
          <cell r="C231" t="str">
            <v>Nguyễn Thị</v>
          </cell>
          <cell r="D231" t="str">
            <v>Phương</v>
          </cell>
          <cell r="E231" t="str">
            <v>Nữ</v>
          </cell>
          <cell r="F231" t="str">
            <v>20/02/2005</v>
          </cell>
          <cell r="G231" t="str">
            <v>23CĐAN01</v>
          </cell>
          <cell r="H231">
            <v>17</v>
          </cell>
          <cell r="I231">
            <v>3.29</v>
          </cell>
          <cell r="J231">
            <v>8.01</v>
          </cell>
          <cell r="K231">
            <v>89</v>
          </cell>
          <cell r="L231" t="str">
            <v>Giỏi</v>
          </cell>
        </row>
        <row r="232">
          <cell r="B232">
            <v>2341830013</v>
          </cell>
          <cell r="C232" t="str">
            <v>Nguyễn Thị Quỳnh</v>
          </cell>
          <cell r="D232" t="str">
            <v>Hương</v>
          </cell>
          <cell r="E232" t="str">
            <v>Nữ</v>
          </cell>
          <cell r="F232" t="str">
            <v>15/12/2005</v>
          </cell>
          <cell r="G232" t="str">
            <v>23CĐAN01</v>
          </cell>
          <cell r="H232">
            <v>17</v>
          </cell>
          <cell r="I232">
            <v>2.94</v>
          </cell>
          <cell r="J232">
            <v>7.39</v>
          </cell>
          <cell r="K232">
            <v>82</v>
          </cell>
          <cell r="L232" t="str">
            <v>Khá</v>
          </cell>
        </row>
        <row r="233">
          <cell r="B233" t="str">
            <v>Kinh tế vận tải</v>
          </cell>
        </row>
        <row r="234">
          <cell r="B234">
            <v>2331740077</v>
          </cell>
          <cell r="C234" t="str">
            <v>NGÔ NGUYỄN THANH</v>
          </cell>
          <cell r="D234" t="str">
            <v>DIỄM</v>
          </cell>
          <cell r="E234" t="str">
            <v>Nữ</v>
          </cell>
          <cell r="F234" t="str">
            <v>28/03/2005</v>
          </cell>
          <cell r="G234" t="str">
            <v>23ĐHKV02</v>
          </cell>
          <cell r="H234">
            <v>15</v>
          </cell>
          <cell r="I234">
            <v>3.33</v>
          </cell>
          <cell r="J234">
            <v>7.91</v>
          </cell>
          <cell r="K234">
            <v>92</v>
          </cell>
          <cell r="L234" t="str">
            <v>Giỏi</v>
          </cell>
        </row>
        <row r="235">
          <cell r="B235">
            <v>2331740259</v>
          </cell>
          <cell r="C235" t="str">
            <v>Bùi Ngọc Như</v>
          </cell>
          <cell r="D235" t="str">
            <v>Ý</v>
          </cell>
          <cell r="E235" t="str">
            <v>Nữ</v>
          </cell>
          <cell r="F235" t="str">
            <v>30/06/2005</v>
          </cell>
          <cell r="G235" t="str">
            <v>23ĐHKV05</v>
          </cell>
          <cell r="H235">
            <v>15</v>
          </cell>
          <cell r="I235">
            <v>3.33</v>
          </cell>
          <cell r="J235">
            <v>7.97</v>
          </cell>
          <cell r="K235">
            <v>89</v>
          </cell>
          <cell r="L235" t="str">
            <v>Giỏi</v>
          </cell>
        </row>
        <row r="236">
          <cell r="B236">
            <v>2331740046</v>
          </cell>
          <cell r="C236" t="str">
            <v>LÊ THỊ NGỌC</v>
          </cell>
          <cell r="D236" t="str">
            <v>DIỆP</v>
          </cell>
          <cell r="E236" t="str">
            <v>Nữ</v>
          </cell>
          <cell r="F236" t="str">
            <v>22/08/2005</v>
          </cell>
          <cell r="G236" t="str">
            <v>23ĐHKV01</v>
          </cell>
          <cell r="H236">
            <v>18</v>
          </cell>
          <cell r="I236">
            <v>3.31</v>
          </cell>
          <cell r="J236">
            <v>8.02</v>
          </cell>
          <cell r="K236">
            <v>95</v>
          </cell>
          <cell r="L236" t="str">
            <v>Giỏi</v>
          </cell>
        </row>
        <row r="237">
          <cell r="B237">
            <v>2331740071</v>
          </cell>
          <cell r="C237" t="str">
            <v>TRẦN NGỌC LAN</v>
          </cell>
          <cell r="D237" t="str">
            <v>ANH</v>
          </cell>
          <cell r="E237" t="str">
            <v>Nữ</v>
          </cell>
          <cell r="F237" t="str">
            <v>24/09/2005</v>
          </cell>
          <cell r="G237" t="str">
            <v>23ĐHKV02</v>
          </cell>
          <cell r="H237">
            <v>15</v>
          </cell>
          <cell r="I237">
            <v>3.2</v>
          </cell>
          <cell r="J237">
            <v>7.6</v>
          </cell>
          <cell r="K237">
            <v>85</v>
          </cell>
          <cell r="L237" t="str">
            <v>Giỏi</v>
          </cell>
        </row>
        <row r="238">
          <cell r="B238">
            <v>2331740118</v>
          </cell>
          <cell r="C238" t="str">
            <v>Nguyễn Thu</v>
          </cell>
          <cell r="D238" t="str">
            <v>Ngân</v>
          </cell>
          <cell r="E238" t="str">
            <v>Nữ</v>
          </cell>
          <cell r="F238" t="str">
            <v>08/05/2005</v>
          </cell>
          <cell r="G238" t="str">
            <v>23ĐHKV03</v>
          </cell>
          <cell r="H238">
            <v>15</v>
          </cell>
          <cell r="I238">
            <v>3.23</v>
          </cell>
          <cell r="J238">
            <v>7.85</v>
          </cell>
          <cell r="K238">
            <v>76</v>
          </cell>
          <cell r="L238" t="str">
            <v>Khá</v>
          </cell>
        </row>
        <row r="239">
          <cell r="B239">
            <v>2331740128</v>
          </cell>
          <cell r="C239" t="str">
            <v>TRẦN PHẠM MAI</v>
          </cell>
          <cell r="D239" t="str">
            <v>ANH</v>
          </cell>
          <cell r="E239" t="str">
            <v>Nữ</v>
          </cell>
          <cell r="F239" t="str">
            <v>05/09/2005</v>
          </cell>
          <cell r="G239" t="str">
            <v>23ĐHKV03</v>
          </cell>
          <cell r="H239">
            <v>15</v>
          </cell>
          <cell r="I239">
            <v>3.23</v>
          </cell>
          <cell r="J239">
            <v>7.74</v>
          </cell>
          <cell r="K239">
            <v>76</v>
          </cell>
          <cell r="L239" t="str">
            <v>Khá</v>
          </cell>
        </row>
        <row r="240">
          <cell r="B240">
            <v>2331740261</v>
          </cell>
          <cell r="C240" t="str">
            <v>Phạm Thị Ngọc</v>
          </cell>
          <cell r="D240" t="str">
            <v>Quyên</v>
          </cell>
          <cell r="E240" t="str">
            <v>Nữ</v>
          </cell>
          <cell r="F240" t="str">
            <v>15/04/2005</v>
          </cell>
          <cell r="G240" t="str">
            <v>23ĐHKV05</v>
          </cell>
          <cell r="H240">
            <v>15</v>
          </cell>
          <cell r="I240">
            <v>3.13</v>
          </cell>
          <cell r="J240">
            <v>7.57</v>
          </cell>
          <cell r="K240">
            <v>82</v>
          </cell>
          <cell r="L240" t="str">
            <v>Khá</v>
          </cell>
        </row>
        <row r="241">
          <cell r="B241">
            <v>2331740020</v>
          </cell>
          <cell r="C241" t="str">
            <v>Trần Văn Khổng</v>
          </cell>
          <cell r="D241" t="str">
            <v>Hiền</v>
          </cell>
          <cell r="E241" t="str">
            <v>Nam</v>
          </cell>
          <cell r="F241" t="str">
            <v>01/10/2005</v>
          </cell>
          <cell r="G241" t="str">
            <v>23ĐHKV01</v>
          </cell>
          <cell r="H241">
            <v>15</v>
          </cell>
          <cell r="I241">
            <v>3.1</v>
          </cell>
          <cell r="J241">
            <v>7.83</v>
          </cell>
          <cell r="K241">
            <v>94</v>
          </cell>
          <cell r="L241" t="str">
            <v>Khá</v>
          </cell>
        </row>
        <row r="242">
          <cell r="B242">
            <v>2331740265</v>
          </cell>
          <cell r="C242" t="str">
            <v>Nguyễn Ngọc</v>
          </cell>
          <cell r="D242" t="str">
            <v>Mai</v>
          </cell>
          <cell r="E242" t="str">
            <v>Nữ</v>
          </cell>
          <cell r="F242" t="str">
            <v>20/06/2005</v>
          </cell>
          <cell r="G242" t="str">
            <v>23ĐHKV05</v>
          </cell>
          <cell r="H242">
            <v>15</v>
          </cell>
          <cell r="I242">
            <v>3.1</v>
          </cell>
          <cell r="J242">
            <v>7.8</v>
          </cell>
          <cell r="K242">
            <v>87</v>
          </cell>
          <cell r="L242" t="str">
            <v>Khá</v>
          </cell>
        </row>
        <row r="243">
          <cell r="B243">
            <v>2331740108</v>
          </cell>
          <cell r="C243" t="str">
            <v>TRẦN KHÁNH</v>
          </cell>
          <cell r="D243" t="str">
            <v>LINH</v>
          </cell>
          <cell r="E243" t="str">
            <v>Nữ</v>
          </cell>
          <cell r="F243" t="str">
            <v>27/09/2004</v>
          </cell>
          <cell r="G243" t="str">
            <v>23ĐHKV02</v>
          </cell>
          <cell r="H243">
            <v>15</v>
          </cell>
          <cell r="I243">
            <v>3.1</v>
          </cell>
          <cell r="J243">
            <v>7.68</v>
          </cell>
          <cell r="K243">
            <v>87</v>
          </cell>
          <cell r="L243" t="str">
            <v>Khá</v>
          </cell>
        </row>
        <row r="244">
          <cell r="B244">
            <v>2331740212</v>
          </cell>
          <cell r="C244" t="str">
            <v>VŨ THỊ HOA</v>
          </cell>
          <cell r="D244" t="str">
            <v>HỒNG</v>
          </cell>
          <cell r="E244" t="str">
            <v>Nữ</v>
          </cell>
          <cell r="F244" t="str">
            <v>12/08/2005</v>
          </cell>
          <cell r="G244" t="str">
            <v>23ĐHKV04</v>
          </cell>
          <cell r="H244">
            <v>18</v>
          </cell>
          <cell r="I244">
            <v>3.03</v>
          </cell>
          <cell r="J244">
            <v>7.44</v>
          </cell>
          <cell r="K244">
            <v>84</v>
          </cell>
          <cell r="L244" t="str">
            <v>Khá</v>
          </cell>
        </row>
        <row r="245">
          <cell r="B245">
            <v>2331740092</v>
          </cell>
          <cell r="C245" t="str">
            <v>Mai Thị Thùy</v>
          </cell>
          <cell r="D245" t="str">
            <v>Dung</v>
          </cell>
          <cell r="E245" t="str">
            <v>Nữ</v>
          </cell>
          <cell r="F245" t="str">
            <v>06/08/2005</v>
          </cell>
          <cell r="G245" t="str">
            <v>23ĐHKV02</v>
          </cell>
          <cell r="H245">
            <v>15</v>
          </cell>
          <cell r="I245">
            <v>3</v>
          </cell>
          <cell r="J245">
            <v>7.37</v>
          </cell>
          <cell r="K245">
            <v>82</v>
          </cell>
          <cell r="L245" t="str">
            <v>Khá</v>
          </cell>
        </row>
        <row r="246">
          <cell r="B246">
            <v>2331740050</v>
          </cell>
          <cell r="C246" t="str">
            <v>ĐOÀN NGỌC NHƯ</v>
          </cell>
          <cell r="D246" t="str">
            <v>Ý</v>
          </cell>
          <cell r="E246" t="str">
            <v>Nữ</v>
          </cell>
          <cell r="F246" t="str">
            <v>20/12/2005</v>
          </cell>
          <cell r="G246" t="str">
            <v>23ĐHKV01</v>
          </cell>
          <cell r="H246">
            <v>15</v>
          </cell>
          <cell r="I246">
            <v>2.93</v>
          </cell>
          <cell r="J246">
            <v>7.36</v>
          </cell>
          <cell r="K246">
            <v>81</v>
          </cell>
          <cell r="L246" t="str">
            <v>Khá</v>
          </cell>
        </row>
        <row r="247">
          <cell r="B247">
            <v>2331740249</v>
          </cell>
          <cell r="C247" t="str">
            <v>LÊ PHẠM BĂNG</v>
          </cell>
          <cell r="D247" t="str">
            <v>THY</v>
          </cell>
          <cell r="E247" t="str">
            <v>Nữ</v>
          </cell>
          <cell r="F247" t="str">
            <v>04/11/2005</v>
          </cell>
          <cell r="G247" t="str">
            <v>23ĐHKV05</v>
          </cell>
          <cell r="H247">
            <v>15</v>
          </cell>
          <cell r="I247">
            <v>2.87</v>
          </cell>
          <cell r="J247">
            <v>7.24</v>
          </cell>
          <cell r="K247">
            <v>86</v>
          </cell>
          <cell r="L247" t="str">
            <v>Khá</v>
          </cell>
        </row>
        <row r="248">
          <cell r="B248">
            <v>2331740127</v>
          </cell>
          <cell r="C248" t="str">
            <v>PHẠM ĐÀM TUYẾT</v>
          </cell>
          <cell r="D248" t="str">
            <v>VÂN</v>
          </cell>
          <cell r="E248" t="str">
            <v>Nữ</v>
          </cell>
          <cell r="F248" t="str">
            <v>05/10/2005</v>
          </cell>
          <cell r="G248" t="str">
            <v>23ĐHKV03</v>
          </cell>
          <cell r="H248">
            <v>15</v>
          </cell>
          <cell r="I248">
            <v>2.87</v>
          </cell>
          <cell r="J248">
            <v>7.09</v>
          </cell>
          <cell r="K248">
            <v>71</v>
          </cell>
          <cell r="L248" t="str">
            <v>Khá</v>
          </cell>
        </row>
        <row r="249">
          <cell r="B249">
            <v>2331740163</v>
          </cell>
          <cell r="C249" t="str">
            <v>PHAN MINH THU</v>
          </cell>
          <cell r="D249" t="str">
            <v>HẰNG</v>
          </cell>
          <cell r="E249" t="str">
            <v>Nữ</v>
          </cell>
          <cell r="F249" t="str">
            <v>18/09/2005</v>
          </cell>
          <cell r="G249" t="str">
            <v>23ĐHKV03</v>
          </cell>
          <cell r="H249">
            <v>15</v>
          </cell>
          <cell r="I249">
            <v>2.83</v>
          </cell>
          <cell r="J249">
            <v>7.14</v>
          </cell>
          <cell r="K249">
            <v>71</v>
          </cell>
          <cell r="L249" t="str">
            <v>Khá</v>
          </cell>
        </row>
        <row r="250">
          <cell r="B250">
            <v>2331740208</v>
          </cell>
          <cell r="C250" t="str">
            <v>TRẦN KIM</v>
          </cell>
          <cell r="D250" t="str">
            <v>TRÚC</v>
          </cell>
          <cell r="E250" t="str">
            <v>Nữ</v>
          </cell>
          <cell r="F250" t="str">
            <v>01/09/2005</v>
          </cell>
          <cell r="G250" t="str">
            <v>23ĐHKV04</v>
          </cell>
          <cell r="H250">
            <v>15</v>
          </cell>
          <cell r="I250">
            <v>2.73</v>
          </cell>
          <cell r="J250">
            <v>7.29</v>
          </cell>
          <cell r="K250">
            <v>80</v>
          </cell>
          <cell r="L250" t="str">
            <v>Khá</v>
          </cell>
        </row>
        <row r="251">
          <cell r="B251">
            <v>2331740047</v>
          </cell>
          <cell r="C251" t="str">
            <v>Trần Hửu</v>
          </cell>
          <cell r="D251" t="str">
            <v>Vinh</v>
          </cell>
          <cell r="E251" t="str">
            <v>Nam</v>
          </cell>
          <cell r="F251" t="str">
            <v>25/04/2005</v>
          </cell>
          <cell r="G251" t="str">
            <v>23ĐHKV01</v>
          </cell>
          <cell r="H251">
            <v>15</v>
          </cell>
          <cell r="I251">
            <v>2.7</v>
          </cell>
          <cell r="J251">
            <v>7.07</v>
          </cell>
          <cell r="K251">
            <v>94</v>
          </cell>
          <cell r="L251" t="str">
            <v>Khá</v>
          </cell>
        </row>
        <row r="252">
          <cell r="B252">
            <v>2331740089</v>
          </cell>
          <cell r="C252" t="str">
            <v>LÝ BÍCH</v>
          </cell>
          <cell r="D252" t="str">
            <v>NGỌC</v>
          </cell>
          <cell r="E252" t="str">
            <v>Nữ</v>
          </cell>
          <cell r="F252" t="str">
            <v>27/08/2005</v>
          </cell>
          <cell r="G252" t="str">
            <v>23ĐHKV02</v>
          </cell>
          <cell r="H252">
            <v>15</v>
          </cell>
          <cell r="I252">
            <v>2.7</v>
          </cell>
          <cell r="J252">
            <v>7.24</v>
          </cell>
          <cell r="K252">
            <v>82</v>
          </cell>
          <cell r="L252" t="str">
            <v>Khá</v>
          </cell>
        </row>
        <row r="253">
          <cell r="B253">
            <v>2331740110</v>
          </cell>
          <cell r="C253" t="str">
            <v>Nguyễn Trần Phước</v>
          </cell>
          <cell r="D253" t="str">
            <v>Thắng</v>
          </cell>
          <cell r="E253" t="str">
            <v>Nam</v>
          </cell>
          <cell r="F253" t="str">
            <v>22/07/2005</v>
          </cell>
          <cell r="G253" t="str">
            <v>23ĐHKV02</v>
          </cell>
          <cell r="H253">
            <v>15</v>
          </cell>
          <cell r="I253">
            <v>2.7</v>
          </cell>
          <cell r="J253">
            <v>6.88</v>
          </cell>
          <cell r="K253">
            <v>76</v>
          </cell>
          <cell r="L253" t="str">
            <v>Khá</v>
          </cell>
        </row>
        <row r="254">
          <cell r="B254">
            <v>2331740029</v>
          </cell>
          <cell r="C254" t="str">
            <v>ĐINH THÚY</v>
          </cell>
          <cell r="D254" t="str">
            <v>HIỀN</v>
          </cell>
          <cell r="E254" t="str">
            <v>Nữ</v>
          </cell>
          <cell r="F254" t="str">
            <v>05/02/2005</v>
          </cell>
          <cell r="G254" t="str">
            <v>23ĐHKV01</v>
          </cell>
          <cell r="H254">
            <v>15</v>
          </cell>
          <cell r="I254">
            <v>2.67</v>
          </cell>
          <cell r="J254">
            <v>6.93</v>
          </cell>
          <cell r="K254">
            <v>86</v>
          </cell>
          <cell r="L254" t="str">
            <v>Khá</v>
          </cell>
        </row>
        <row r="255">
          <cell r="B255">
            <v>2331740015</v>
          </cell>
          <cell r="C255" t="str">
            <v>VÕ MAI</v>
          </cell>
          <cell r="D255" t="str">
            <v>ANH</v>
          </cell>
          <cell r="E255" t="str">
            <v>Nữ</v>
          </cell>
          <cell r="F255" t="str">
            <v>02/04/2005</v>
          </cell>
          <cell r="G255" t="str">
            <v>23ĐHKV01</v>
          </cell>
          <cell r="H255">
            <v>15</v>
          </cell>
          <cell r="I255">
            <v>2.67</v>
          </cell>
          <cell r="J255">
            <v>7.01</v>
          </cell>
          <cell r="K255">
            <v>82</v>
          </cell>
          <cell r="L255" t="str">
            <v>Khá</v>
          </cell>
        </row>
        <row r="256">
          <cell r="B256">
            <v>2331740201</v>
          </cell>
          <cell r="C256" t="str">
            <v>VÕ THỊ GIA</v>
          </cell>
          <cell r="D256" t="str">
            <v>HUỆ</v>
          </cell>
          <cell r="E256" t="str">
            <v>Nữ</v>
          </cell>
          <cell r="F256" t="str">
            <v>01/04/2005</v>
          </cell>
          <cell r="G256" t="str">
            <v>23ĐHKV04</v>
          </cell>
          <cell r="H256">
            <v>15</v>
          </cell>
          <cell r="I256">
            <v>2.67</v>
          </cell>
          <cell r="J256">
            <v>6.99</v>
          </cell>
          <cell r="K256">
            <v>81</v>
          </cell>
          <cell r="L256" t="str">
            <v>Khá</v>
          </cell>
        </row>
        <row r="257">
          <cell r="B257" t="str">
            <v>Kỹ thuật bảo dưỡng cơ khí tàu bay</v>
          </cell>
        </row>
        <row r="258">
          <cell r="B258">
            <v>2341840005</v>
          </cell>
          <cell r="C258" t="str">
            <v>Nguyễn Huy</v>
          </cell>
          <cell r="D258" t="str">
            <v>Hiếu</v>
          </cell>
          <cell r="E258" t="str">
            <v>Nam</v>
          </cell>
          <cell r="F258" t="str">
            <v>03/01/2005</v>
          </cell>
          <cell r="G258" t="str">
            <v>23CĐCK01</v>
          </cell>
          <cell r="H258">
            <v>17</v>
          </cell>
          <cell r="I258">
            <v>2.97</v>
          </cell>
          <cell r="J258">
            <v>7.43</v>
          </cell>
          <cell r="K258">
            <v>95</v>
          </cell>
          <cell r="L258" t="str">
            <v>Khá</v>
          </cell>
        </row>
        <row r="259">
          <cell r="B259" t="str">
            <v>Kỹ thuật Hàng không</v>
          </cell>
        </row>
        <row r="260">
          <cell r="B260">
            <v>2331520017</v>
          </cell>
          <cell r="C260" t="str">
            <v>PHẠM HỒNG ĐỨC</v>
          </cell>
          <cell r="D260" t="str">
            <v>ANH</v>
          </cell>
          <cell r="E260" t="str">
            <v>Nam</v>
          </cell>
          <cell r="F260" t="str">
            <v>09/06/2005</v>
          </cell>
          <cell r="G260" t="str">
            <v>23ĐHKT01</v>
          </cell>
          <cell r="H260">
            <v>16</v>
          </cell>
          <cell r="I260">
            <v>3.59</v>
          </cell>
          <cell r="J260">
            <v>8.2799999999999994</v>
          </cell>
          <cell r="K260">
            <v>98</v>
          </cell>
          <cell r="L260" t="str">
            <v>Giỏi</v>
          </cell>
        </row>
        <row r="261">
          <cell r="B261">
            <v>2331520015</v>
          </cell>
          <cell r="C261" t="str">
            <v>HỒ CHÍ</v>
          </cell>
          <cell r="D261" t="str">
            <v>BẢO</v>
          </cell>
          <cell r="E261" t="str">
            <v>Nam</v>
          </cell>
          <cell r="F261" t="str">
            <v>04/06/2005</v>
          </cell>
          <cell r="G261" t="str">
            <v>23ĐHKT01</v>
          </cell>
          <cell r="H261">
            <v>16</v>
          </cell>
          <cell r="I261">
            <v>3.16</v>
          </cell>
          <cell r="J261">
            <v>7.5</v>
          </cell>
          <cell r="K261">
            <v>88</v>
          </cell>
          <cell r="L261" t="str">
            <v>Khá</v>
          </cell>
        </row>
        <row r="262">
          <cell r="B262">
            <v>2331520014</v>
          </cell>
          <cell r="C262" t="str">
            <v>Đoàn Võ Nhật</v>
          </cell>
          <cell r="D262" t="str">
            <v>Duy</v>
          </cell>
          <cell r="E262" t="str">
            <v>Nam</v>
          </cell>
          <cell r="F262" t="str">
            <v>19/04/2005</v>
          </cell>
          <cell r="G262" t="str">
            <v>23ĐHKT03</v>
          </cell>
          <cell r="H262">
            <v>16</v>
          </cell>
          <cell r="I262">
            <v>2.59</v>
          </cell>
          <cell r="J262">
            <v>7.1</v>
          </cell>
          <cell r="K262">
            <v>75</v>
          </cell>
          <cell r="L262" t="str">
            <v>Khá</v>
          </cell>
        </row>
        <row r="263">
          <cell r="B263">
            <v>2331520020</v>
          </cell>
          <cell r="C263" t="str">
            <v>TRẦN NGUYÊN</v>
          </cell>
          <cell r="D263" t="str">
            <v>HƯNG</v>
          </cell>
          <cell r="E263" t="str">
            <v>Nam</v>
          </cell>
          <cell r="F263" t="str">
            <v>27/01/2005</v>
          </cell>
          <cell r="G263" t="str">
            <v>23ĐHKT03</v>
          </cell>
          <cell r="H263">
            <v>16</v>
          </cell>
          <cell r="I263">
            <v>2.56</v>
          </cell>
          <cell r="J263">
            <v>7.01</v>
          </cell>
          <cell r="K263">
            <v>71</v>
          </cell>
          <cell r="L263" t="str">
            <v>Khá</v>
          </cell>
        </row>
        <row r="264">
          <cell r="B264">
            <v>2331520019</v>
          </cell>
          <cell r="C264" t="str">
            <v>Nguyễn Vĩnh</v>
          </cell>
          <cell r="D264" t="str">
            <v>Tiến</v>
          </cell>
          <cell r="E264" t="str">
            <v>Nam</v>
          </cell>
          <cell r="F264" t="str">
            <v>26/11/2005</v>
          </cell>
          <cell r="G264" t="str">
            <v>23ĐHKT01</v>
          </cell>
          <cell r="H264">
            <v>16</v>
          </cell>
          <cell r="I264">
            <v>3.41</v>
          </cell>
          <cell r="J264">
            <v>8.41</v>
          </cell>
          <cell r="K264">
            <v>94</v>
          </cell>
          <cell r="L264" t="str">
            <v>Giỏi</v>
          </cell>
        </row>
        <row r="265">
          <cell r="B265">
            <v>2331520033</v>
          </cell>
          <cell r="C265" t="str">
            <v>GIANG HẢI</v>
          </cell>
          <cell r="D265" t="str">
            <v>TINH</v>
          </cell>
          <cell r="E265" t="str">
            <v>Nam</v>
          </cell>
          <cell r="F265" t="str">
            <v>28/06/2005</v>
          </cell>
          <cell r="G265" t="str">
            <v>23ĐHKT01</v>
          </cell>
          <cell r="H265">
            <v>16</v>
          </cell>
          <cell r="I265">
            <v>3.09</v>
          </cell>
          <cell r="J265">
            <v>7.63</v>
          </cell>
          <cell r="K265">
            <v>90</v>
          </cell>
          <cell r="L265" t="str">
            <v>Khá</v>
          </cell>
        </row>
        <row r="266">
          <cell r="B266" t="str">
            <v>Ngôn ngữ Anh</v>
          </cell>
        </row>
        <row r="267">
          <cell r="B267">
            <v>2331720006</v>
          </cell>
          <cell r="C267" t="str">
            <v>TRẦN ĐẶNG THÙY</v>
          </cell>
          <cell r="D267" t="str">
            <v>DUNG</v>
          </cell>
          <cell r="E267" t="str">
            <v>Nữ</v>
          </cell>
          <cell r="F267" t="str">
            <v>23/06/2005</v>
          </cell>
          <cell r="G267" t="str">
            <v>23ĐHNA01</v>
          </cell>
          <cell r="H267">
            <v>17</v>
          </cell>
          <cell r="I267">
            <v>3.34</v>
          </cell>
          <cell r="J267">
            <v>8.19</v>
          </cell>
          <cell r="K267">
            <v>91</v>
          </cell>
          <cell r="L267" t="str">
            <v>Giỏi</v>
          </cell>
        </row>
        <row r="268">
          <cell r="B268">
            <v>2331720044</v>
          </cell>
          <cell r="C268" t="str">
            <v>VŨ THY</v>
          </cell>
          <cell r="D268" t="str">
            <v>HÀO</v>
          </cell>
          <cell r="E268" t="str">
            <v>Nữ</v>
          </cell>
          <cell r="F268" t="str">
            <v>11/07/2005</v>
          </cell>
          <cell r="G268" t="str">
            <v>23ĐHNA01</v>
          </cell>
          <cell r="H268">
            <v>17</v>
          </cell>
          <cell r="I268">
            <v>3.16</v>
          </cell>
          <cell r="J268">
            <v>7.86</v>
          </cell>
          <cell r="K268">
            <v>85</v>
          </cell>
          <cell r="L268" t="str">
            <v>Khá</v>
          </cell>
        </row>
        <row r="269">
          <cell r="B269">
            <v>2331720092</v>
          </cell>
          <cell r="C269" t="str">
            <v>Lê Thanh</v>
          </cell>
          <cell r="D269" t="str">
            <v>Xuân</v>
          </cell>
          <cell r="E269" t="str">
            <v>Nữ</v>
          </cell>
          <cell r="F269" t="str">
            <v>03/03/2005</v>
          </cell>
          <cell r="G269" t="str">
            <v>23ĐHNA02</v>
          </cell>
          <cell r="H269">
            <v>17</v>
          </cell>
          <cell r="I269">
            <v>3.06</v>
          </cell>
          <cell r="J269">
            <v>7.47</v>
          </cell>
          <cell r="K269">
            <v>96</v>
          </cell>
          <cell r="L269" t="str">
            <v>Khá</v>
          </cell>
        </row>
        <row r="270">
          <cell r="B270">
            <v>2331720048</v>
          </cell>
          <cell r="C270" t="str">
            <v>TRẦN DUY</v>
          </cell>
          <cell r="D270" t="str">
            <v>ANH</v>
          </cell>
          <cell r="E270" t="str">
            <v>Nam</v>
          </cell>
          <cell r="F270" t="str">
            <v>20/05/2005</v>
          </cell>
          <cell r="G270" t="str">
            <v>23ĐHNA01</v>
          </cell>
          <cell r="H270">
            <v>17</v>
          </cell>
          <cell r="I270">
            <v>3.03</v>
          </cell>
          <cell r="J270">
            <v>7.43</v>
          </cell>
          <cell r="K270">
            <v>79</v>
          </cell>
          <cell r="L270" t="str">
            <v>Khá</v>
          </cell>
        </row>
        <row r="271">
          <cell r="B271">
            <v>2331720436</v>
          </cell>
          <cell r="C271" t="str">
            <v>Võ Mai</v>
          </cell>
          <cell r="D271" t="str">
            <v>Thi</v>
          </cell>
          <cell r="E271" t="str">
            <v>Nữ</v>
          </cell>
          <cell r="F271" t="str">
            <v>07/07/2005</v>
          </cell>
          <cell r="G271" t="str">
            <v>23ĐHNA03</v>
          </cell>
          <cell r="H271">
            <v>17</v>
          </cell>
          <cell r="I271">
            <v>3</v>
          </cell>
          <cell r="J271">
            <v>7.55</v>
          </cell>
          <cell r="K271">
            <v>75</v>
          </cell>
          <cell r="L271" t="str">
            <v>Khá</v>
          </cell>
        </row>
        <row r="272">
          <cell r="B272">
            <v>2331720047</v>
          </cell>
          <cell r="C272" t="str">
            <v>NGUYỄN THỊ QUỲNH</v>
          </cell>
          <cell r="D272" t="str">
            <v>GIAO</v>
          </cell>
          <cell r="E272" t="str">
            <v>Nữ</v>
          </cell>
          <cell r="F272" t="str">
            <v>18/02/2005</v>
          </cell>
          <cell r="G272" t="str">
            <v>23ĐHNA01</v>
          </cell>
          <cell r="H272">
            <v>17</v>
          </cell>
          <cell r="I272">
            <v>2.97</v>
          </cell>
          <cell r="J272">
            <v>7.28</v>
          </cell>
          <cell r="K272">
            <v>83</v>
          </cell>
          <cell r="L272" t="str">
            <v>Khá</v>
          </cell>
        </row>
        <row r="273">
          <cell r="B273">
            <v>2331720218</v>
          </cell>
          <cell r="C273" t="str">
            <v>PHẠM VÕ BẢO</v>
          </cell>
          <cell r="D273" t="str">
            <v>TRÂN</v>
          </cell>
          <cell r="E273" t="str">
            <v>Nữ</v>
          </cell>
          <cell r="F273" t="str">
            <v>13/05/2005</v>
          </cell>
          <cell r="G273" t="str">
            <v>23ĐHNA04</v>
          </cell>
          <cell r="H273">
            <v>17</v>
          </cell>
          <cell r="I273">
            <v>2.94</v>
          </cell>
          <cell r="J273">
            <v>7.24</v>
          </cell>
          <cell r="K273">
            <v>93</v>
          </cell>
          <cell r="L273" t="str">
            <v>Khá</v>
          </cell>
        </row>
        <row r="274">
          <cell r="B274">
            <v>2331720022</v>
          </cell>
          <cell r="C274" t="str">
            <v>Nguyễn Phương</v>
          </cell>
          <cell r="D274" t="str">
            <v>Anh</v>
          </cell>
          <cell r="E274" t="str">
            <v>Nữ</v>
          </cell>
          <cell r="F274" t="str">
            <v>27/11/2005</v>
          </cell>
          <cell r="G274" t="str">
            <v>23ĐHNA01</v>
          </cell>
          <cell r="H274">
            <v>17</v>
          </cell>
          <cell r="I274">
            <v>2.89</v>
          </cell>
          <cell r="J274">
            <v>7.37</v>
          </cell>
          <cell r="K274">
            <v>87</v>
          </cell>
          <cell r="L274" t="str">
            <v>Khá</v>
          </cell>
        </row>
        <row r="275">
          <cell r="B275">
            <v>2331720004</v>
          </cell>
          <cell r="C275" t="str">
            <v>Dư Trần Thủy</v>
          </cell>
          <cell r="D275" t="str">
            <v>Trúc</v>
          </cell>
          <cell r="E275" t="str">
            <v>Nữ</v>
          </cell>
          <cell r="F275" t="str">
            <v>14/09/2005</v>
          </cell>
          <cell r="G275" t="str">
            <v>23ĐHNA01</v>
          </cell>
          <cell r="H275">
            <v>17</v>
          </cell>
          <cell r="I275">
            <v>2.89</v>
          </cell>
          <cell r="J275">
            <v>7.23</v>
          </cell>
          <cell r="K275">
            <v>86</v>
          </cell>
          <cell r="L275" t="str">
            <v>Khá</v>
          </cell>
        </row>
        <row r="276">
          <cell r="B276">
            <v>2331720178</v>
          </cell>
          <cell r="C276" t="str">
            <v>DƯƠNG THỊ NGỌC</v>
          </cell>
          <cell r="D276" t="str">
            <v>DUNG</v>
          </cell>
          <cell r="E276" t="str">
            <v>Nữ</v>
          </cell>
          <cell r="F276" t="str">
            <v>26/06/2005</v>
          </cell>
          <cell r="G276" t="str">
            <v>23ĐHNA04</v>
          </cell>
          <cell r="H276">
            <v>17</v>
          </cell>
          <cell r="I276">
            <v>2.88</v>
          </cell>
          <cell r="J276">
            <v>7.26</v>
          </cell>
          <cell r="K276">
            <v>93</v>
          </cell>
          <cell r="L276" t="str">
            <v>Khá</v>
          </cell>
        </row>
        <row r="277">
          <cell r="B277">
            <v>2331720169</v>
          </cell>
          <cell r="C277" t="str">
            <v>Đỗ Thị Kim</v>
          </cell>
          <cell r="D277" t="str">
            <v>Mẩn</v>
          </cell>
          <cell r="E277" t="str">
            <v>Nữ</v>
          </cell>
          <cell r="F277" t="str">
            <v>30/01/2005</v>
          </cell>
          <cell r="G277" t="str">
            <v>23ĐHNA04</v>
          </cell>
          <cell r="H277">
            <v>17</v>
          </cell>
          <cell r="I277">
            <v>2.85</v>
          </cell>
          <cell r="J277">
            <v>7.16</v>
          </cell>
          <cell r="K277">
            <v>93</v>
          </cell>
          <cell r="L277" t="str">
            <v>Khá</v>
          </cell>
        </row>
        <row r="278">
          <cell r="B278">
            <v>2331720021</v>
          </cell>
          <cell r="C278" t="str">
            <v>Nguyễn Thanh</v>
          </cell>
          <cell r="D278" t="str">
            <v>Thúy</v>
          </cell>
          <cell r="E278" t="str">
            <v>Nữ</v>
          </cell>
          <cell r="F278" t="str">
            <v>14/08/2004</v>
          </cell>
          <cell r="G278" t="str">
            <v>23ĐHNA01</v>
          </cell>
          <cell r="H278">
            <v>16</v>
          </cell>
          <cell r="I278">
            <v>2.75</v>
          </cell>
          <cell r="J278">
            <v>7.33</v>
          </cell>
          <cell r="K278">
            <v>86</v>
          </cell>
          <cell r="L278" t="str">
            <v>Khá</v>
          </cell>
        </row>
        <row r="279">
          <cell r="B279">
            <v>2331720088</v>
          </cell>
          <cell r="C279" t="str">
            <v>Trịnh Thị Quỳnh</v>
          </cell>
          <cell r="D279" t="str">
            <v>Trang</v>
          </cell>
          <cell r="E279" t="str">
            <v>Nữ</v>
          </cell>
          <cell r="F279" t="str">
            <v>11/09/2005</v>
          </cell>
          <cell r="G279" t="str">
            <v>23ĐHNA02</v>
          </cell>
          <cell r="H279">
            <v>17</v>
          </cell>
          <cell r="I279">
            <v>2.72</v>
          </cell>
          <cell r="J279">
            <v>6.86</v>
          </cell>
          <cell r="K279">
            <v>95</v>
          </cell>
          <cell r="L279" t="str">
            <v>Khá</v>
          </cell>
        </row>
        <row r="280">
          <cell r="B280">
            <v>2331720177</v>
          </cell>
          <cell r="C280" t="str">
            <v>Võ Kim Trúc</v>
          </cell>
          <cell r="D280" t="str">
            <v>Huỳnh</v>
          </cell>
          <cell r="E280" t="str">
            <v>Nữ</v>
          </cell>
          <cell r="F280" t="str">
            <v>08/09/2005</v>
          </cell>
          <cell r="G280" t="str">
            <v>23ĐHNA04</v>
          </cell>
          <cell r="H280">
            <v>17</v>
          </cell>
          <cell r="I280">
            <v>2.72</v>
          </cell>
          <cell r="J280">
            <v>6.81</v>
          </cell>
          <cell r="K280">
            <v>81</v>
          </cell>
          <cell r="L280" t="str">
            <v>Khá</v>
          </cell>
        </row>
        <row r="281">
          <cell r="B281">
            <v>2331720211</v>
          </cell>
          <cell r="C281" t="str">
            <v>HOÀNG HẢI</v>
          </cell>
          <cell r="D281" t="str">
            <v>YẾN</v>
          </cell>
          <cell r="E281" t="str">
            <v>Nữ</v>
          </cell>
          <cell r="F281" t="str">
            <v>20/10/2005</v>
          </cell>
          <cell r="G281" t="str">
            <v>23ĐHNA04</v>
          </cell>
          <cell r="H281">
            <v>17</v>
          </cell>
          <cell r="I281">
            <v>2.71</v>
          </cell>
          <cell r="J281">
            <v>7.05</v>
          </cell>
          <cell r="K281">
            <v>90</v>
          </cell>
          <cell r="L281" t="str">
            <v>Khá</v>
          </cell>
        </row>
        <row r="282">
          <cell r="B282">
            <v>2331720035</v>
          </cell>
          <cell r="C282" t="str">
            <v>Nguyễn Trương Phương</v>
          </cell>
          <cell r="D282" t="str">
            <v>Uyên</v>
          </cell>
          <cell r="E282" t="str">
            <v>Nữ</v>
          </cell>
          <cell r="F282" t="str">
            <v>04/07/2005</v>
          </cell>
          <cell r="G282" t="str">
            <v>23ĐHNA01</v>
          </cell>
          <cell r="H282">
            <v>17</v>
          </cell>
          <cell r="I282">
            <v>2.68</v>
          </cell>
          <cell r="J282">
            <v>6.9</v>
          </cell>
          <cell r="K282">
            <v>79</v>
          </cell>
          <cell r="L282" t="str">
            <v>Khá</v>
          </cell>
        </row>
        <row r="283">
          <cell r="B283">
            <v>2331720072</v>
          </cell>
          <cell r="C283" t="str">
            <v>NGUYỄN NHẬT QUANG</v>
          </cell>
          <cell r="D283" t="str">
            <v>HUY</v>
          </cell>
          <cell r="E283" t="str">
            <v>Nam</v>
          </cell>
          <cell r="F283" t="str">
            <v>30/05/2005</v>
          </cell>
          <cell r="G283" t="str">
            <v>23ĐHNA02</v>
          </cell>
          <cell r="H283">
            <v>17</v>
          </cell>
          <cell r="I283">
            <v>2.65</v>
          </cell>
          <cell r="J283">
            <v>7.11</v>
          </cell>
          <cell r="K283">
            <v>70</v>
          </cell>
          <cell r="L283" t="str">
            <v>Khá</v>
          </cell>
        </row>
        <row r="284">
          <cell r="B284">
            <v>2331720401</v>
          </cell>
          <cell r="C284" t="str">
            <v>Nguyễn Trần Thảo</v>
          </cell>
          <cell r="D284" t="str">
            <v>My</v>
          </cell>
          <cell r="E284" t="str">
            <v>Nữ</v>
          </cell>
          <cell r="F284" t="str">
            <v>10/04/2005</v>
          </cell>
          <cell r="G284" t="str">
            <v>23ĐHNA02</v>
          </cell>
          <cell r="H284">
            <v>17</v>
          </cell>
          <cell r="I284">
            <v>2.63</v>
          </cell>
          <cell r="J284">
            <v>6.88</v>
          </cell>
          <cell r="K284">
            <v>83</v>
          </cell>
          <cell r="L284" t="str">
            <v>Khá</v>
          </cell>
        </row>
        <row r="285">
          <cell r="B285">
            <v>2331720053</v>
          </cell>
          <cell r="C285" t="str">
            <v>ĐINH HỒNG HOÀI</v>
          </cell>
          <cell r="D285" t="str">
            <v>ÂN</v>
          </cell>
          <cell r="E285" t="str">
            <v>Nữ</v>
          </cell>
          <cell r="F285" t="str">
            <v>30/03/2005</v>
          </cell>
          <cell r="G285" t="str">
            <v>23ĐHNA01</v>
          </cell>
          <cell r="H285">
            <v>17</v>
          </cell>
          <cell r="I285">
            <v>2.63</v>
          </cell>
          <cell r="J285">
            <v>7.09</v>
          </cell>
          <cell r="K285">
            <v>72</v>
          </cell>
          <cell r="L285" t="str">
            <v>Khá</v>
          </cell>
        </row>
        <row r="286">
          <cell r="B286">
            <v>2331720179</v>
          </cell>
          <cell r="C286" t="str">
            <v>CHU NGỌC YẾN</v>
          </cell>
          <cell r="D286" t="str">
            <v>NHI</v>
          </cell>
          <cell r="E286" t="str">
            <v>Nữ</v>
          </cell>
          <cell r="F286" t="str">
            <v>26/07/2005</v>
          </cell>
          <cell r="G286" t="str">
            <v>23ĐHNA04</v>
          </cell>
          <cell r="H286">
            <v>17</v>
          </cell>
          <cell r="I286">
            <v>2.54</v>
          </cell>
          <cell r="J286">
            <v>6.74</v>
          </cell>
          <cell r="K286">
            <v>93</v>
          </cell>
          <cell r="L286" t="str">
            <v>Khá</v>
          </cell>
        </row>
        <row r="287">
          <cell r="B287" t="str">
            <v>Quản lý hoạt động bay</v>
          </cell>
        </row>
        <row r="288">
          <cell r="B288">
            <v>2331710119</v>
          </cell>
          <cell r="C288" t="str">
            <v>Trần Lê Thùy</v>
          </cell>
          <cell r="D288" t="str">
            <v>Dung</v>
          </cell>
          <cell r="E288" t="str">
            <v>Nữ</v>
          </cell>
          <cell r="F288" t="str">
            <v>18/08/2005</v>
          </cell>
          <cell r="G288" t="str">
            <v>23ĐHKL02</v>
          </cell>
          <cell r="H288">
            <v>15</v>
          </cell>
          <cell r="I288">
            <v>3.57</v>
          </cell>
          <cell r="J288">
            <v>8.34</v>
          </cell>
          <cell r="K288">
            <v>83</v>
          </cell>
          <cell r="L288" t="str">
            <v>Giỏi</v>
          </cell>
        </row>
        <row r="289">
          <cell r="B289">
            <v>2331710139</v>
          </cell>
          <cell r="C289" t="str">
            <v>TRẦN KIM</v>
          </cell>
          <cell r="D289" t="str">
            <v>TIÊN</v>
          </cell>
          <cell r="E289" t="str">
            <v>Nữ</v>
          </cell>
          <cell r="F289" t="str">
            <v>30/01/2005</v>
          </cell>
          <cell r="G289" t="str">
            <v>23ĐHKL03</v>
          </cell>
          <cell r="H289">
            <v>15</v>
          </cell>
          <cell r="I289">
            <v>3.4</v>
          </cell>
          <cell r="J289">
            <v>8.27</v>
          </cell>
          <cell r="K289">
            <v>94</v>
          </cell>
          <cell r="L289" t="str">
            <v>Giỏi</v>
          </cell>
        </row>
        <row r="290">
          <cell r="B290">
            <v>2331710110</v>
          </cell>
          <cell r="C290" t="str">
            <v>HỒ NGỌC BỘI</v>
          </cell>
          <cell r="D290" t="str">
            <v>TUYỀN</v>
          </cell>
          <cell r="E290" t="str">
            <v>Nữ</v>
          </cell>
          <cell r="F290" t="str">
            <v>04/04/2005</v>
          </cell>
          <cell r="G290" t="str">
            <v>23ĐHKL02</v>
          </cell>
          <cell r="H290">
            <v>15</v>
          </cell>
          <cell r="I290">
            <v>3.4</v>
          </cell>
          <cell r="J290">
            <v>8.14</v>
          </cell>
          <cell r="K290">
            <v>87</v>
          </cell>
          <cell r="L290" t="str">
            <v>Giỏi</v>
          </cell>
        </row>
        <row r="291">
          <cell r="B291">
            <v>2331710153</v>
          </cell>
          <cell r="C291" t="str">
            <v>TRẦN THỊ NGỌC</v>
          </cell>
          <cell r="D291" t="str">
            <v>MAI</v>
          </cell>
          <cell r="E291" t="str">
            <v>Nữ</v>
          </cell>
          <cell r="F291" t="str">
            <v>11/11/2005</v>
          </cell>
          <cell r="G291" t="str">
            <v>23ĐHKL03</v>
          </cell>
          <cell r="H291">
            <v>15</v>
          </cell>
          <cell r="I291">
            <v>3.37</v>
          </cell>
          <cell r="J291">
            <v>8.2899999999999991</v>
          </cell>
          <cell r="K291">
            <v>98</v>
          </cell>
          <cell r="L291" t="str">
            <v>Giỏi</v>
          </cell>
        </row>
        <row r="292">
          <cell r="B292">
            <v>2331710147</v>
          </cell>
          <cell r="C292" t="str">
            <v>Đoàn Thị Yến</v>
          </cell>
          <cell r="D292" t="str">
            <v>Oanh</v>
          </cell>
          <cell r="E292" t="str">
            <v>Nữ</v>
          </cell>
          <cell r="F292" t="str">
            <v>08/01/2005</v>
          </cell>
          <cell r="G292" t="str">
            <v>23ĐHKL03</v>
          </cell>
          <cell r="H292">
            <v>15</v>
          </cell>
          <cell r="I292">
            <v>3.33</v>
          </cell>
          <cell r="J292">
            <v>8.0500000000000007</v>
          </cell>
          <cell r="K292">
            <v>82</v>
          </cell>
          <cell r="L292" t="str">
            <v>Giỏi</v>
          </cell>
        </row>
        <row r="293">
          <cell r="B293">
            <v>2331710023</v>
          </cell>
          <cell r="C293" t="str">
            <v>NGUYỄN THANH</v>
          </cell>
          <cell r="D293" t="str">
            <v>DƯƠNG</v>
          </cell>
          <cell r="E293" t="str">
            <v>Nam</v>
          </cell>
          <cell r="F293" t="str">
            <v>30/05/2005</v>
          </cell>
          <cell r="G293" t="str">
            <v>23ĐHKL01</v>
          </cell>
          <cell r="H293">
            <v>15</v>
          </cell>
          <cell r="I293">
            <v>3.2</v>
          </cell>
          <cell r="J293">
            <v>7.89</v>
          </cell>
          <cell r="K293">
            <v>88</v>
          </cell>
          <cell r="L293" t="str">
            <v>Giỏi</v>
          </cell>
        </row>
        <row r="294">
          <cell r="B294">
            <v>2331710144</v>
          </cell>
          <cell r="C294" t="str">
            <v>DƯƠNG THỊ HOÀNG</v>
          </cell>
          <cell r="D294" t="str">
            <v>YẾN</v>
          </cell>
          <cell r="E294" t="str">
            <v>Nữ</v>
          </cell>
          <cell r="F294" t="str">
            <v>19/04/2005</v>
          </cell>
          <cell r="G294" t="str">
            <v>23ĐHKL03</v>
          </cell>
          <cell r="H294">
            <v>15</v>
          </cell>
          <cell r="I294">
            <v>3.43</v>
          </cell>
          <cell r="J294">
            <v>8.27</v>
          </cell>
          <cell r="K294">
            <v>74</v>
          </cell>
          <cell r="L294" t="str">
            <v>Khá</v>
          </cell>
        </row>
        <row r="295">
          <cell r="B295">
            <v>2331710156</v>
          </cell>
          <cell r="C295" t="str">
            <v>Nguyễn Trung</v>
          </cell>
          <cell r="D295" t="str">
            <v>Chiến</v>
          </cell>
          <cell r="E295" t="str">
            <v>Nam</v>
          </cell>
          <cell r="F295" t="str">
            <v>14/10/2005</v>
          </cell>
          <cell r="G295" t="str">
            <v>23ĐHKL03</v>
          </cell>
          <cell r="H295">
            <v>15</v>
          </cell>
          <cell r="I295">
            <v>3.17</v>
          </cell>
          <cell r="J295">
            <v>7.87</v>
          </cell>
          <cell r="K295">
            <v>87</v>
          </cell>
          <cell r="L295" t="str">
            <v>Khá</v>
          </cell>
        </row>
        <row r="296">
          <cell r="B296">
            <v>2331710138</v>
          </cell>
          <cell r="C296" t="str">
            <v>BÙI DIỄM</v>
          </cell>
          <cell r="D296" t="str">
            <v>QUỲNH</v>
          </cell>
          <cell r="E296" t="str">
            <v>Nữ</v>
          </cell>
          <cell r="F296" t="str">
            <v>25/09/2005</v>
          </cell>
          <cell r="G296" t="str">
            <v>23ĐHKL03</v>
          </cell>
          <cell r="H296">
            <v>15</v>
          </cell>
          <cell r="I296">
            <v>3.17</v>
          </cell>
          <cell r="J296">
            <v>7.73</v>
          </cell>
          <cell r="K296">
            <v>81</v>
          </cell>
          <cell r="L296" t="str">
            <v>Khá</v>
          </cell>
        </row>
        <row r="297">
          <cell r="B297">
            <v>2331710089</v>
          </cell>
          <cell r="C297" t="str">
            <v>Nguyễn Thị Tường</v>
          </cell>
          <cell r="D297" t="str">
            <v>Vy</v>
          </cell>
          <cell r="E297" t="str">
            <v>Nữ</v>
          </cell>
          <cell r="F297" t="str">
            <v>09/02/2005</v>
          </cell>
          <cell r="G297" t="str">
            <v>23ĐHKL02</v>
          </cell>
          <cell r="H297">
            <v>15</v>
          </cell>
          <cell r="I297">
            <v>3.1</v>
          </cell>
          <cell r="J297">
            <v>7.49</v>
          </cell>
          <cell r="K297">
            <v>81</v>
          </cell>
          <cell r="L297" t="str">
            <v>Khá</v>
          </cell>
        </row>
        <row r="298">
          <cell r="B298">
            <v>2331710007</v>
          </cell>
          <cell r="C298" t="str">
            <v>Nguyễn Lê Ngọc</v>
          </cell>
          <cell r="D298" t="str">
            <v>Phụng</v>
          </cell>
          <cell r="E298" t="str">
            <v>Nữ</v>
          </cell>
          <cell r="F298" t="str">
            <v>09/03/2005</v>
          </cell>
          <cell r="G298" t="str">
            <v>23ĐHKL01</v>
          </cell>
          <cell r="H298">
            <v>15</v>
          </cell>
          <cell r="I298">
            <v>2.97</v>
          </cell>
          <cell r="J298">
            <v>7.23</v>
          </cell>
          <cell r="K298">
            <v>82</v>
          </cell>
          <cell r="L298" t="str">
            <v>Khá</v>
          </cell>
        </row>
        <row r="299">
          <cell r="B299" t="str">
            <v>Quản trị dịch vụ du lịch và lữ hành</v>
          </cell>
        </row>
        <row r="300">
          <cell r="B300">
            <v>2331730123</v>
          </cell>
          <cell r="C300" t="str">
            <v>Phạm Vĩ</v>
          </cell>
          <cell r="D300" t="str">
            <v>Khang</v>
          </cell>
          <cell r="E300" t="str">
            <v>Nam</v>
          </cell>
          <cell r="F300" t="str">
            <v>19/04/2005</v>
          </cell>
          <cell r="G300" t="str">
            <v>23ĐHDL03</v>
          </cell>
          <cell r="H300">
            <v>16</v>
          </cell>
          <cell r="I300">
            <v>3.81</v>
          </cell>
          <cell r="J300">
            <v>8.83</v>
          </cell>
          <cell r="K300">
            <v>100</v>
          </cell>
          <cell r="L300" t="str">
            <v>Xuất sắc</v>
          </cell>
        </row>
        <row r="301">
          <cell r="B301">
            <v>2331730088</v>
          </cell>
          <cell r="C301" t="str">
            <v>Nguyễn Minh</v>
          </cell>
          <cell r="D301" t="str">
            <v>Trí</v>
          </cell>
          <cell r="E301" t="str">
            <v>Nam</v>
          </cell>
          <cell r="F301" t="str">
            <v>12/10/2005</v>
          </cell>
          <cell r="G301" t="str">
            <v>23ĐHDL02</v>
          </cell>
          <cell r="H301">
            <v>16</v>
          </cell>
          <cell r="I301">
            <v>3.78</v>
          </cell>
          <cell r="J301">
            <v>8.7200000000000006</v>
          </cell>
          <cell r="K301">
            <v>97</v>
          </cell>
          <cell r="L301" t="str">
            <v>Xuất sắc</v>
          </cell>
        </row>
        <row r="302">
          <cell r="B302">
            <v>2331730081</v>
          </cell>
          <cell r="C302" t="str">
            <v>NGUYỄN THỊ ANH</v>
          </cell>
          <cell r="D302" t="str">
            <v>THƯ</v>
          </cell>
          <cell r="E302" t="str">
            <v>Nữ</v>
          </cell>
          <cell r="F302" t="str">
            <v>19/05/2005</v>
          </cell>
          <cell r="G302" t="str">
            <v>23ĐHDL02</v>
          </cell>
          <cell r="H302">
            <v>16</v>
          </cell>
          <cell r="I302">
            <v>3.72</v>
          </cell>
          <cell r="J302">
            <v>8.8000000000000007</v>
          </cell>
          <cell r="K302">
            <v>97</v>
          </cell>
          <cell r="L302" t="str">
            <v>Xuất sắc</v>
          </cell>
        </row>
        <row r="303">
          <cell r="B303">
            <v>2331730089</v>
          </cell>
          <cell r="C303" t="str">
            <v>Tống Thị Thảo</v>
          </cell>
          <cell r="D303" t="str">
            <v>Nguyên</v>
          </cell>
          <cell r="E303" t="str">
            <v>Nữ</v>
          </cell>
          <cell r="F303" t="str">
            <v>20/02/2005</v>
          </cell>
          <cell r="G303" t="str">
            <v>23ĐHDL02</v>
          </cell>
          <cell r="H303">
            <v>16</v>
          </cell>
          <cell r="I303">
            <v>3.69</v>
          </cell>
          <cell r="J303">
            <v>8.69</v>
          </cell>
          <cell r="K303">
            <v>96</v>
          </cell>
          <cell r="L303" t="str">
            <v>Xuất sắc</v>
          </cell>
        </row>
        <row r="304">
          <cell r="B304">
            <v>2331730129</v>
          </cell>
          <cell r="C304" t="str">
            <v>Hoàng Thị Thanh</v>
          </cell>
          <cell r="D304" t="str">
            <v>Thảo</v>
          </cell>
          <cell r="E304" t="str">
            <v>Nữ</v>
          </cell>
          <cell r="F304" t="str">
            <v>15/11/2005</v>
          </cell>
          <cell r="G304" t="str">
            <v>23ĐHDL03</v>
          </cell>
          <cell r="H304">
            <v>16</v>
          </cell>
          <cell r="I304">
            <v>3.66</v>
          </cell>
          <cell r="J304">
            <v>8.74</v>
          </cell>
          <cell r="K304">
            <v>97</v>
          </cell>
          <cell r="L304" t="str">
            <v>Xuất sắc</v>
          </cell>
        </row>
        <row r="305">
          <cell r="B305">
            <v>2331730003</v>
          </cell>
          <cell r="C305" t="str">
            <v>TRẦN MINH ĐỨC</v>
          </cell>
          <cell r="D305" t="str">
            <v>DUY</v>
          </cell>
          <cell r="E305" t="str">
            <v>Nam</v>
          </cell>
          <cell r="F305" t="str">
            <v>01/12/2004</v>
          </cell>
          <cell r="G305" t="str">
            <v>23ĐHDL03</v>
          </cell>
          <cell r="H305">
            <v>16</v>
          </cell>
          <cell r="I305">
            <v>3.63</v>
          </cell>
          <cell r="J305">
            <v>8.5</v>
          </cell>
          <cell r="K305">
            <v>90</v>
          </cell>
          <cell r="L305" t="str">
            <v>Xuất sắc</v>
          </cell>
        </row>
        <row r="306">
          <cell r="B306">
            <v>2331730131</v>
          </cell>
          <cell r="C306" t="str">
            <v>Nguyễn Phụng Tường</v>
          </cell>
          <cell r="D306" t="str">
            <v>Vân</v>
          </cell>
          <cell r="E306" t="str">
            <v>Nữ</v>
          </cell>
          <cell r="F306" t="str">
            <v>21/05/2005</v>
          </cell>
          <cell r="G306" t="str">
            <v>23ĐHDL03</v>
          </cell>
          <cell r="H306">
            <v>16</v>
          </cell>
          <cell r="I306">
            <v>3.69</v>
          </cell>
          <cell r="J306">
            <v>8.7799999999999994</v>
          </cell>
          <cell r="K306">
            <v>87</v>
          </cell>
          <cell r="L306" t="str">
            <v>Giỏi</v>
          </cell>
        </row>
        <row r="307">
          <cell r="B307">
            <v>2331730056</v>
          </cell>
          <cell r="C307" t="str">
            <v>TRẦN THỊ NGỌC</v>
          </cell>
          <cell r="D307" t="str">
            <v>LINH</v>
          </cell>
          <cell r="E307" t="str">
            <v>Nữ</v>
          </cell>
          <cell r="F307" t="str">
            <v>25/01/2005</v>
          </cell>
          <cell r="G307" t="str">
            <v>23ĐHDL01</v>
          </cell>
          <cell r="H307">
            <v>16</v>
          </cell>
          <cell r="I307">
            <v>3.59</v>
          </cell>
          <cell r="J307">
            <v>8.6300000000000008</v>
          </cell>
          <cell r="K307">
            <v>95</v>
          </cell>
          <cell r="L307" t="str">
            <v>Giỏi</v>
          </cell>
        </row>
        <row r="308">
          <cell r="B308">
            <v>2331730125</v>
          </cell>
          <cell r="C308" t="str">
            <v>Trần Thành</v>
          </cell>
          <cell r="D308" t="str">
            <v>Đạt</v>
          </cell>
          <cell r="E308" t="str">
            <v>Nam</v>
          </cell>
          <cell r="F308" t="str">
            <v>25/03/2005</v>
          </cell>
          <cell r="G308" t="str">
            <v>23ĐHDL03</v>
          </cell>
          <cell r="H308">
            <v>16</v>
          </cell>
          <cell r="I308">
            <v>3.59</v>
          </cell>
          <cell r="J308">
            <v>8.52</v>
          </cell>
          <cell r="K308">
            <v>94</v>
          </cell>
          <cell r="L308" t="str">
            <v>Giỏi</v>
          </cell>
        </row>
        <row r="309">
          <cell r="B309">
            <v>2331730005</v>
          </cell>
          <cell r="C309" t="str">
            <v>HUỲNH PHƯƠNG</v>
          </cell>
          <cell r="D309" t="str">
            <v>THÙY</v>
          </cell>
          <cell r="E309" t="str">
            <v>Nữ</v>
          </cell>
          <cell r="F309" t="str">
            <v>13/04/2005</v>
          </cell>
          <cell r="G309" t="str">
            <v>23ĐHDL01</v>
          </cell>
          <cell r="H309">
            <v>16</v>
          </cell>
          <cell r="I309">
            <v>3.59</v>
          </cell>
          <cell r="J309">
            <v>8.2799999999999994</v>
          </cell>
          <cell r="K309">
            <v>92</v>
          </cell>
          <cell r="L309" t="str">
            <v>Giỏi</v>
          </cell>
        </row>
        <row r="310">
          <cell r="B310">
            <v>2331730117</v>
          </cell>
          <cell r="C310" t="str">
            <v>NGUYỄN THỊ THU</v>
          </cell>
          <cell r="D310" t="str">
            <v>NGA</v>
          </cell>
          <cell r="E310" t="str">
            <v>Nữ</v>
          </cell>
          <cell r="F310" t="str">
            <v>02/01/2005</v>
          </cell>
          <cell r="G310" t="str">
            <v>23ĐHDL02</v>
          </cell>
          <cell r="H310">
            <v>16</v>
          </cell>
          <cell r="I310">
            <v>3.5</v>
          </cell>
          <cell r="J310">
            <v>8.17</v>
          </cell>
          <cell r="K310">
            <v>88</v>
          </cell>
          <cell r="L310" t="str">
            <v>Giỏi</v>
          </cell>
        </row>
        <row r="311">
          <cell r="B311">
            <v>2331730064</v>
          </cell>
          <cell r="C311" t="str">
            <v>Vũ Hoàng Gia</v>
          </cell>
          <cell r="D311" t="str">
            <v>Huy</v>
          </cell>
          <cell r="E311" t="str">
            <v>Nam</v>
          </cell>
          <cell r="F311" t="str">
            <v>04/03/2005</v>
          </cell>
          <cell r="G311" t="str">
            <v>23ĐHDL02</v>
          </cell>
          <cell r="H311">
            <v>16</v>
          </cell>
          <cell r="I311">
            <v>3.47</v>
          </cell>
          <cell r="J311">
            <v>8.27</v>
          </cell>
          <cell r="K311">
            <v>92</v>
          </cell>
          <cell r="L311" t="str">
            <v>Giỏi</v>
          </cell>
        </row>
        <row r="312">
          <cell r="B312">
            <v>2331730116</v>
          </cell>
          <cell r="C312" t="str">
            <v>Ngô Như</v>
          </cell>
          <cell r="D312" t="str">
            <v>Thảo</v>
          </cell>
          <cell r="E312" t="str">
            <v>Nữ</v>
          </cell>
          <cell r="F312" t="str">
            <v>09/07/2005</v>
          </cell>
          <cell r="G312" t="str">
            <v>23ĐHDL02</v>
          </cell>
          <cell r="H312">
            <v>16</v>
          </cell>
          <cell r="I312">
            <v>3.41</v>
          </cell>
          <cell r="J312">
            <v>7.95</v>
          </cell>
          <cell r="K312">
            <v>92</v>
          </cell>
          <cell r="L312" t="str">
            <v>Giỏi</v>
          </cell>
        </row>
        <row r="313">
          <cell r="B313">
            <v>2331730134</v>
          </cell>
          <cell r="C313" t="str">
            <v>PHẠM PHAN NGỌC</v>
          </cell>
          <cell r="D313" t="str">
            <v>NGÀ</v>
          </cell>
          <cell r="E313" t="str">
            <v>Nữ</v>
          </cell>
          <cell r="F313" t="str">
            <v>15/09/2005</v>
          </cell>
          <cell r="G313" t="str">
            <v>23ĐHDL03</v>
          </cell>
          <cell r="H313">
            <v>16</v>
          </cell>
          <cell r="I313">
            <v>3.41</v>
          </cell>
          <cell r="J313">
            <v>8.19</v>
          </cell>
          <cell r="K313">
            <v>89</v>
          </cell>
          <cell r="L313" t="str">
            <v>Giỏi</v>
          </cell>
        </row>
        <row r="314">
          <cell r="B314" t="str">
            <v>Quản trị kinh doanh</v>
          </cell>
        </row>
        <row r="315">
          <cell r="B315">
            <v>2331310007</v>
          </cell>
          <cell r="C315" t="str">
            <v>Lê Ngọc Thúy</v>
          </cell>
          <cell r="D315" t="str">
            <v>Vy</v>
          </cell>
          <cell r="E315" t="str">
            <v>Nữ</v>
          </cell>
          <cell r="F315" t="str">
            <v>11/11/2005</v>
          </cell>
          <cell r="G315" t="str">
            <v>23ĐHQTVT1</v>
          </cell>
          <cell r="H315">
            <v>15</v>
          </cell>
          <cell r="I315">
            <v>3.83</v>
          </cell>
          <cell r="J315">
            <v>8.61</v>
          </cell>
          <cell r="K315">
            <v>92</v>
          </cell>
          <cell r="L315" t="str">
            <v>Xuất sắc</v>
          </cell>
        </row>
        <row r="316">
          <cell r="B316">
            <v>2331310436</v>
          </cell>
          <cell r="C316" t="str">
            <v>HỒ VĂN</v>
          </cell>
          <cell r="D316" t="str">
            <v>MẠNH</v>
          </cell>
          <cell r="E316" t="str">
            <v>Nam</v>
          </cell>
          <cell r="F316" t="str">
            <v>23/12/2005</v>
          </cell>
          <cell r="G316" t="str">
            <v>23ĐHQTVT1</v>
          </cell>
          <cell r="H316">
            <v>15</v>
          </cell>
          <cell r="I316">
            <v>3.67</v>
          </cell>
          <cell r="J316">
            <v>8.49</v>
          </cell>
          <cell r="K316">
            <v>94</v>
          </cell>
          <cell r="L316" t="str">
            <v>Xuất sắc</v>
          </cell>
        </row>
        <row r="317">
          <cell r="B317">
            <v>2331310593</v>
          </cell>
          <cell r="C317" t="str">
            <v>Nguyễn Trịnh Tường</v>
          </cell>
          <cell r="D317" t="str">
            <v>Vi</v>
          </cell>
          <cell r="E317" t="str">
            <v>Nữ</v>
          </cell>
          <cell r="F317" t="str">
            <v>04/12/2003</v>
          </cell>
          <cell r="G317" t="str">
            <v>23ĐHQTVT1</v>
          </cell>
          <cell r="H317">
            <v>15</v>
          </cell>
          <cell r="I317">
            <v>3.67</v>
          </cell>
          <cell r="J317">
            <v>8.61</v>
          </cell>
          <cell r="K317">
            <v>90</v>
          </cell>
          <cell r="L317" t="str">
            <v>Xuất sắc</v>
          </cell>
        </row>
        <row r="318">
          <cell r="B318">
            <v>2331310111</v>
          </cell>
          <cell r="C318" t="str">
            <v>DIẾP HOÀNG PHƯƠNG</v>
          </cell>
          <cell r="D318" t="str">
            <v>NGHI</v>
          </cell>
          <cell r="E318" t="str">
            <v>Nữ</v>
          </cell>
          <cell r="F318" t="str">
            <v>22/01/2005</v>
          </cell>
          <cell r="G318" t="str">
            <v>23ĐHQTC1</v>
          </cell>
          <cell r="H318">
            <v>15</v>
          </cell>
          <cell r="I318">
            <v>3.47</v>
          </cell>
          <cell r="J318">
            <v>8.2899999999999991</v>
          </cell>
          <cell r="K318">
            <v>92</v>
          </cell>
          <cell r="L318" t="str">
            <v>Giỏi</v>
          </cell>
        </row>
        <row r="319">
          <cell r="B319">
            <v>2334330001</v>
          </cell>
          <cell r="C319" t="str">
            <v>Võ Ngọc Trung</v>
          </cell>
          <cell r="D319" t="str">
            <v>Kiên</v>
          </cell>
          <cell r="E319" t="str">
            <v>Nam</v>
          </cell>
          <cell r="F319" t="str">
            <v>16/03/2005</v>
          </cell>
          <cell r="G319" t="str">
            <v>23ĐAQT01</v>
          </cell>
          <cell r="H319">
            <v>15</v>
          </cell>
          <cell r="I319">
            <v>3.43</v>
          </cell>
          <cell r="J319">
            <v>8.15</v>
          </cell>
          <cell r="K319">
            <v>95</v>
          </cell>
          <cell r="L319" t="str">
            <v>Giỏi</v>
          </cell>
        </row>
        <row r="320">
          <cell r="B320">
            <v>2334330019</v>
          </cell>
          <cell r="C320" t="str">
            <v>Hồ Đắc Anh</v>
          </cell>
          <cell r="D320" t="str">
            <v>Thi</v>
          </cell>
          <cell r="E320" t="str">
            <v>Nữ</v>
          </cell>
          <cell r="F320" t="str">
            <v>19/08/2005</v>
          </cell>
          <cell r="G320" t="str">
            <v>23ĐAQT01</v>
          </cell>
          <cell r="H320">
            <v>15</v>
          </cell>
          <cell r="I320">
            <v>3.43</v>
          </cell>
          <cell r="J320">
            <v>8.01</v>
          </cell>
          <cell r="K320">
            <v>93</v>
          </cell>
          <cell r="L320" t="str">
            <v>Giỏi</v>
          </cell>
        </row>
        <row r="321">
          <cell r="B321">
            <v>2331310607</v>
          </cell>
          <cell r="C321" t="str">
            <v>Đinh Khánh</v>
          </cell>
          <cell r="D321" t="str">
            <v>Linh</v>
          </cell>
          <cell r="E321" t="str">
            <v>Nữ</v>
          </cell>
          <cell r="F321" t="str">
            <v>10/02/2005</v>
          </cell>
          <cell r="G321" t="str">
            <v>23ĐHQTKQ1</v>
          </cell>
          <cell r="H321">
            <v>15</v>
          </cell>
          <cell r="I321">
            <v>3.33</v>
          </cell>
          <cell r="J321">
            <v>8.0299999999999994</v>
          </cell>
          <cell r="K321">
            <v>93</v>
          </cell>
          <cell r="L321" t="str">
            <v>Giỏi</v>
          </cell>
        </row>
        <row r="322">
          <cell r="B322">
            <v>2331310242</v>
          </cell>
          <cell r="C322" t="str">
            <v>Phạm Thị Ý</v>
          </cell>
          <cell r="D322" t="str">
            <v>Nhi</v>
          </cell>
          <cell r="E322" t="str">
            <v>Nữ</v>
          </cell>
          <cell r="F322" t="str">
            <v>07/05/2005</v>
          </cell>
          <cell r="G322" t="str">
            <v>23ĐHQTC2</v>
          </cell>
          <cell r="H322">
            <v>15</v>
          </cell>
          <cell r="I322">
            <v>3.27</v>
          </cell>
          <cell r="J322">
            <v>8.06</v>
          </cell>
          <cell r="K322">
            <v>84</v>
          </cell>
          <cell r="L322" t="str">
            <v>Giỏi</v>
          </cell>
        </row>
        <row r="323">
          <cell r="B323">
            <v>2334330037</v>
          </cell>
          <cell r="C323" t="str">
            <v>Nguyễn Hoàng Quang</v>
          </cell>
          <cell r="D323" t="str">
            <v>Huy</v>
          </cell>
          <cell r="E323" t="str">
            <v>Nam</v>
          </cell>
          <cell r="F323" t="str">
            <v>07/09/2005</v>
          </cell>
          <cell r="G323" t="str">
            <v>23ĐAQT01</v>
          </cell>
          <cell r="H323">
            <v>15</v>
          </cell>
          <cell r="I323">
            <v>3.23</v>
          </cell>
          <cell r="J323">
            <v>7.87</v>
          </cell>
          <cell r="K323">
            <v>91</v>
          </cell>
          <cell r="L323" t="str">
            <v>Giỏi</v>
          </cell>
        </row>
        <row r="324">
          <cell r="B324">
            <v>2331310605</v>
          </cell>
          <cell r="C324" t="str">
            <v>La Kim</v>
          </cell>
          <cell r="D324" t="str">
            <v>Thư</v>
          </cell>
          <cell r="E324" t="str">
            <v>Nữ</v>
          </cell>
          <cell r="F324" t="str">
            <v>06/01/2005</v>
          </cell>
          <cell r="G324" t="str">
            <v>23ĐHQTTH2</v>
          </cell>
          <cell r="H324">
            <v>15</v>
          </cell>
          <cell r="I324">
            <v>3.17</v>
          </cell>
          <cell r="J324">
            <v>7.72</v>
          </cell>
          <cell r="K324">
            <v>88</v>
          </cell>
          <cell r="L324" t="str">
            <v>Khá</v>
          </cell>
        </row>
        <row r="325">
          <cell r="B325">
            <v>2334330008</v>
          </cell>
          <cell r="C325" t="str">
            <v>VÕ GIA</v>
          </cell>
          <cell r="D325" t="str">
            <v>KIỆT</v>
          </cell>
          <cell r="E325" t="str">
            <v>Nam</v>
          </cell>
          <cell r="F325" t="str">
            <v>01/01/2005</v>
          </cell>
          <cell r="G325" t="str">
            <v>23ĐAQT01</v>
          </cell>
          <cell r="H325">
            <v>15</v>
          </cell>
          <cell r="I325">
            <v>3.13</v>
          </cell>
          <cell r="J325">
            <v>7.59</v>
          </cell>
          <cell r="K325">
            <v>91</v>
          </cell>
          <cell r="L325" t="str">
            <v>Khá</v>
          </cell>
        </row>
        <row r="326">
          <cell r="B326">
            <v>2331310416</v>
          </cell>
          <cell r="C326" t="str">
            <v>VÕ THỊ TRÀ</v>
          </cell>
          <cell r="D326" t="str">
            <v>MY</v>
          </cell>
          <cell r="E326" t="str">
            <v>Nữ</v>
          </cell>
          <cell r="F326" t="str">
            <v>11/12/2005</v>
          </cell>
          <cell r="G326" t="str">
            <v>23ĐHQTKQ1</v>
          </cell>
          <cell r="H326">
            <v>15</v>
          </cell>
          <cell r="I326">
            <v>3.1</v>
          </cell>
          <cell r="J326">
            <v>7.61</v>
          </cell>
          <cell r="K326">
            <v>90</v>
          </cell>
          <cell r="L326" t="str">
            <v>Khá</v>
          </cell>
        </row>
        <row r="327">
          <cell r="B327">
            <v>2331310461</v>
          </cell>
          <cell r="C327" t="str">
            <v>Nguyễn Thanh</v>
          </cell>
          <cell r="D327" t="str">
            <v>Hiền</v>
          </cell>
          <cell r="E327" t="str">
            <v>Nữ</v>
          </cell>
          <cell r="F327" t="str">
            <v>11/11/2005</v>
          </cell>
          <cell r="G327" t="str">
            <v>23ĐHQTC1</v>
          </cell>
          <cell r="H327">
            <v>15</v>
          </cell>
          <cell r="I327">
            <v>3.1</v>
          </cell>
          <cell r="J327">
            <v>7.58</v>
          </cell>
          <cell r="K327">
            <v>90</v>
          </cell>
          <cell r="L327" t="str">
            <v>Khá</v>
          </cell>
        </row>
        <row r="328">
          <cell r="B328">
            <v>2334330026</v>
          </cell>
          <cell r="C328" t="str">
            <v>Nguyễn Thị Phương</v>
          </cell>
          <cell r="D328" t="str">
            <v>Thảo</v>
          </cell>
          <cell r="E328" t="str">
            <v>Nữ</v>
          </cell>
          <cell r="F328" t="str">
            <v>19/01/2005</v>
          </cell>
          <cell r="G328" t="str">
            <v>23ĐAQT01</v>
          </cell>
          <cell r="H328">
            <v>15</v>
          </cell>
          <cell r="I328">
            <v>3.03</v>
          </cell>
          <cell r="J328">
            <v>7.33</v>
          </cell>
          <cell r="K328">
            <v>93</v>
          </cell>
          <cell r="L328" t="str">
            <v>Khá</v>
          </cell>
        </row>
        <row r="329">
          <cell r="B329">
            <v>2334330041</v>
          </cell>
          <cell r="C329" t="str">
            <v>Nguyễn Hoàng Linh</v>
          </cell>
          <cell r="D329" t="str">
            <v>Nhi</v>
          </cell>
          <cell r="E329" t="str">
            <v>Nữ</v>
          </cell>
          <cell r="F329" t="str">
            <v>06/07/2005</v>
          </cell>
          <cell r="G329" t="str">
            <v>23ĐAQT01</v>
          </cell>
          <cell r="H329">
            <v>15</v>
          </cell>
          <cell r="I329">
            <v>3.03</v>
          </cell>
          <cell r="J329">
            <v>7.47</v>
          </cell>
          <cell r="K329">
            <v>91</v>
          </cell>
          <cell r="L329" t="str">
            <v>Khá</v>
          </cell>
        </row>
        <row r="330">
          <cell r="B330">
            <v>2331310258</v>
          </cell>
          <cell r="C330" t="str">
            <v>Nguyễn Thị Thu</v>
          </cell>
          <cell r="D330" t="str">
            <v>Thủy</v>
          </cell>
          <cell r="E330" t="str">
            <v>Nữ</v>
          </cell>
          <cell r="F330" t="str">
            <v>21/06/2005</v>
          </cell>
          <cell r="G330" t="str">
            <v>23ĐHQTKQ1</v>
          </cell>
          <cell r="H330">
            <v>15</v>
          </cell>
          <cell r="I330">
            <v>3.03</v>
          </cell>
          <cell r="J330">
            <v>7.55</v>
          </cell>
          <cell r="K330">
            <v>86</v>
          </cell>
          <cell r="L330" t="str">
            <v>Khá</v>
          </cell>
        </row>
        <row r="331">
          <cell r="B331">
            <v>2331310166</v>
          </cell>
          <cell r="C331" t="str">
            <v>NGUYỄN THỊ DIỄM</v>
          </cell>
          <cell r="D331" t="str">
            <v>THUÝ</v>
          </cell>
          <cell r="E331" t="str">
            <v>Nữ</v>
          </cell>
          <cell r="F331" t="str">
            <v>13/07/2005</v>
          </cell>
          <cell r="G331" t="str">
            <v>23ĐHQTVT1</v>
          </cell>
          <cell r="H331">
            <v>15</v>
          </cell>
          <cell r="I331">
            <v>3.03</v>
          </cell>
          <cell r="J331">
            <v>7.45</v>
          </cell>
          <cell r="K331">
            <v>82</v>
          </cell>
          <cell r="L331" t="str">
            <v>Khá</v>
          </cell>
        </row>
        <row r="332">
          <cell r="B332">
            <v>2334330024</v>
          </cell>
          <cell r="C332" t="str">
            <v>Nguyễn Trúc</v>
          </cell>
          <cell r="D332" t="str">
            <v>Linh</v>
          </cell>
          <cell r="E332" t="str">
            <v>Nữ</v>
          </cell>
          <cell r="F332" t="str">
            <v>02/07/2005</v>
          </cell>
          <cell r="G332" t="str">
            <v>23ĐAQT01</v>
          </cell>
          <cell r="H332">
            <v>15</v>
          </cell>
          <cell r="I332">
            <v>3</v>
          </cell>
          <cell r="J332">
            <v>7.56</v>
          </cell>
          <cell r="K332">
            <v>93</v>
          </cell>
          <cell r="L332" t="str">
            <v>Khá</v>
          </cell>
        </row>
        <row r="333">
          <cell r="B333">
            <v>2331310204</v>
          </cell>
          <cell r="C333" t="str">
            <v>CAO THỊ BÍCH</v>
          </cell>
          <cell r="D333" t="str">
            <v>TRÂM</v>
          </cell>
          <cell r="E333" t="str">
            <v>Nữ</v>
          </cell>
          <cell r="F333" t="str">
            <v>18/03/2005</v>
          </cell>
          <cell r="G333" t="str">
            <v>23ĐHQTVT2</v>
          </cell>
          <cell r="H333">
            <v>15</v>
          </cell>
          <cell r="I333">
            <v>3</v>
          </cell>
          <cell r="J333">
            <v>7.47</v>
          </cell>
          <cell r="K333">
            <v>88</v>
          </cell>
          <cell r="L333" t="str">
            <v>Khá</v>
          </cell>
        </row>
        <row r="334">
          <cell r="B334">
            <v>2331310182</v>
          </cell>
          <cell r="C334" t="str">
            <v>NGUYỄN TRẦN THANH</v>
          </cell>
          <cell r="D334" t="str">
            <v>TRÚC</v>
          </cell>
          <cell r="E334" t="str">
            <v>Nữ</v>
          </cell>
          <cell r="F334" t="str">
            <v>03/12/2005</v>
          </cell>
          <cell r="G334" t="str">
            <v>23ĐHQTC2</v>
          </cell>
          <cell r="H334">
            <v>15</v>
          </cell>
          <cell r="I334">
            <v>3</v>
          </cell>
          <cell r="J334">
            <v>7.39</v>
          </cell>
          <cell r="K334">
            <v>87</v>
          </cell>
          <cell r="L334" t="str">
            <v>Khá</v>
          </cell>
        </row>
        <row r="335">
          <cell r="B335">
            <v>2331310168</v>
          </cell>
          <cell r="C335" t="str">
            <v>Lê Lâm Anh</v>
          </cell>
          <cell r="D335" t="str">
            <v>Thư</v>
          </cell>
          <cell r="E335" t="str">
            <v>Nữ</v>
          </cell>
          <cell r="F335" t="str">
            <v>06/06/2005</v>
          </cell>
          <cell r="G335" t="str">
            <v>23ĐAQT01</v>
          </cell>
          <cell r="H335">
            <v>15</v>
          </cell>
          <cell r="I335">
            <v>3</v>
          </cell>
          <cell r="J335">
            <v>7.28</v>
          </cell>
          <cell r="K335">
            <v>82</v>
          </cell>
          <cell r="L335" t="str">
            <v>Khá</v>
          </cell>
        </row>
        <row r="336">
          <cell r="B336">
            <v>2331310226</v>
          </cell>
          <cell r="C336" t="str">
            <v>NGUYỄN YẾN</v>
          </cell>
          <cell r="D336" t="str">
            <v>VY</v>
          </cell>
          <cell r="E336" t="str">
            <v>Nữ</v>
          </cell>
          <cell r="F336" t="str">
            <v>03/08/2005</v>
          </cell>
          <cell r="G336" t="str">
            <v>23ĐHQTVT2</v>
          </cell>
          <cell r="H336">
            <v>15</v>
          </cell>
          <cell r="I336">
            <v>2.97</v>
          </cell>
          <cell r="J336">
            <v>7.24</v>
          </cell>
          <cell r="K336">
            <v>89</v>
          </cell>
          <cell r="L336" t="str">
            <v>Khá</v>
          </cell>
        </row>
        <row r="337">
          <cell r="B337">
            <v>2334330005</v>
          </cell>
          <cell r="C337" t="str">
            <v>CAO THỊ</v>
          </cell>
          <cell r="D337" t="str">
            <v>LƯỢM</v>
          </cell>
          <cell r="E337" t="str">
            <v>Nữ</v>
          </cell>
          <cell r="F337" t="str">
            <v>10/10/2000</v>
          </cell>
          <cell r="G337" t="str">
            <v>23ĐHQTKQ2</v>
          </cell>
          <cell r="H337">
            <v>15</v>
          </cell>
          <cell r="I337">
            <v>2.93</v>
          </cell>
          <cell r="J337">
            <v>7.41</v>
          </cell>
          <cell r="K337">
            <v>93</v>
          </cell>
          <cell r="L337" t="str">
            <v>Khá</v>
          </cell>
        </row>
        <row r="338">
          <cell r="B338">
            <v>2331310446</v>
          </cell>
          <cell r="C338" t="str">
            <v>Trần Thị Ngọc</v>
          </cell>
          <cell r="D338" t="str">
            <v>Hân</v>
          </cell>
          <cell r="E338" t="str">
            <v>Nữ</v>
          </cell>
          <cell r="F338" t="str">
            <v>05/10/2005</v>
          </cell>
          <cell r="G338" t="str">
            <v>23ĐHQTVT1</v>
          </cell>
          <cell r="H338">
            <v>15</v>
          </cell>
          <cell r="I338">
            <v>2.93</v>
          </cell>
          <cell r="J338">
            <v>7.38</v>
          </cell>
          <cell r="K338">
            <v>81</v>
          </cell>
          <cell r="L338" t="str">
            <v>Khá</v>
          </cell>
        </row>
        <row r="339">
          <cell r="B339">
            <v>2331310124</v>
          </cell>
          <cell r="C339" t="str">
            <v>HUỲNH THỊ MỸ</v>
          </cell>
          <cell r="D339" t="str">
            <v>TRINH</v>
          </cell>
          <cell r="E339" t="str">
            <v>Nữ</v>
          </cell>
          <cell r="F339" t="str">
            <v>21/05/2005</v>
          </cell>
          <cell r="G339" t="str">
            <v>23ĐHQTKQ1</v>
          </cell>
          <cell r="H339">
            <v>15</v>
          </cell>
          <cell r="I339">
            <v>2.93</v>
          </cell>
          <cell r="J339">
            <v>7.27</v>
          </cell>
          <cell r="K339">
            <v>80</v>
          </cell>
          <cell r="L339" t="str">
            <v>Khá</v>
          </cell>
        </row>
        <row r="340">
          <cell r="B340">
            <v>2334330014</v>
          </cell>
          <cell r="C340" t="str">
            <v>LÂM GIA</v>
          </cell>
          <cell r="D340" t="str">
            <v>KỲ</v>
          </cell>
          <cell r="E340" t="str">
            <v>Nữ</v>
          </cell>
          <cell r="F340" t="str">
            <v>17/12/2005</v>
          </cell>
          <cell r="G340" t="str">
            <v>23ĐAQT01</v>
          </cell>
          <cell r="H340">
            <v>15</v>
          </cell>
          <cell r="I340">
            <v>2.9</v>
          </cell>
          <cell r="J340">
            <v>7.11</v>
          </cell>
          <cell r="K340">
            <v>73</v>
          </cell>
          <cell r="L340" t="str">
            <v>Khá</v>
          </cell>
        </row>
        <row r="341">
          <cell r="B341">
            <v>2331310459</v>
          </cell>
          <cell r="C341" t="str">
            <v>Bùi Anh</v>
          </cell>
          <cell r="D341" t="str">
            <v>Thư</v>
          </cell>
          <cell r="E341" t="str">
            <v>Nữ</v>
          </cell>
          <cell r="F341" t="str">
            <v>08/04/2005</v>
          </cell>
          <cell r="G341" t="str">
            <v>23ĐHQTTH2</v>
          </cell>
          <cell r="H341">
            <v>15</v>
          </cell>
          <cell r="I341">
            <v>2.9</v>
          </cell>
          <cell r="J341">
            <v>7.11</v>
          </cell>
          <cell r="K341">
            <v>71</v>
          </cell>
          <cell r="L341" t="str">
            <v>Khá</v>
          </cell>
        </row>
        <row r="342">
          <cell r="B342">
            <v>2334330013</v>
          </cell>
          <cell r="C342" t="str">
            <v>NGUYỄN THỊ CẨM</v>
          </cell>
          <cell r="D342" t="str">
            <v>CHI</v>
          </cell>
          <cell r="E342" t="str">
            <v>Nữ</v>
          </cell>
          <cell r="F342" t="str">
            <v>15/01/2005</v>
          </cell>
          <cell r="G342" t="str">
            <v>23ĐAQT01</v>
          </cell>
          <cell r="H342">
            <v>15</v>
          </cell>
          <cell r="I342">
            <v>2.87</v>
          </cell>
          <cell r="J342">
            <v>7.23</v>
          </cell>
          <cell r="K342">
            <v>93</v>
          </cell>
          <cell r="L342" t="str">
            <v>Khá</v>
          </cell>
        </row>
        <row r="343">
          <cell r="B343">
            <v>2331310559</v>
          </cell>
          <cell r="C343" t="str">
            <v>Trần Huyền</v>
          </cell>
          <cell r="D343" t="str">
            <v>Trân</v>
          </cell>
          <cell r="E343" t="str">
            <v>Nữ</v>
          </cell>
          <cell r="F343" t="str">
            <v>04/12/2005</v>
          </cell>
          <cell r="G343" t="str">
            <v>23ĐHQTTH2</v>
          </cell>
          <cell r="H343">
            <v>15</v>
          </cell>
          <cell r="I343">
            <v>2.87</v>
          </cell>
          <cell r="J343">
            <v>7.15</v>
          </cell>
          <cell r="K343">
            <v>72</v>
          </cell>
          <cell r="L343" t="str">
            <v>Khá</v>
          </cell>
        </row>
        <row r="344">
          <cell r="B344">
            <v>2334330011</v>
          </cell>
          <cell r="C344" t="str">
            <v>NGUYỄN THỊ TRÀ</v>
          </cell>
          <cell r="D344" t="str">
            <v>MY</v>
          </cell>
          <cell r="E344" t="str">
            <v>Nữ</v>
          </cell>
          <cell r="F344" t="str">
            <v>17/12/2005</v>
          </cell>
          <cell r="G344" t="str">
            <v>23ĐAQT01</v>
          </cell>
          <cell r="H344">
            <v>15</v>
          </cell>
          <cell r="I344">
            <v>2.8</v>
          </cell>
          <cell r="J344">
            <v>7.11</v>
          </cell>
          <cell r="K344">
            <v>91</v>
          </cell>
          <cell r="L344" t="str">
            <v>Khá</v>
          </cell>
        </row>
        <row r="345">
          <cell r="B345">
            <v>2331310369</v>
          </cell>
          <cell r="C345" t="str">
            <v>Nguyễn Thị Thu</v>
          </cell>
          <cell r="D345" t="str">
            <v>Hiền</v>
          </cell>
          <cell r="E345" t="str">
            <v>Nữ</v>
          </cell>
          <cell r="F345" t="str">
            <v>10/07/2005</v>
          </cell>
          <cell r="G345" t="str">
            <v>23ĐHQTKQ2</v>
          </cell>
          <cell r="H345">
            <v>15</v>
          </cell>
          <cell r="I345">
            <v>2.77</v>
          </cell>
          <cell r="J345">
            <v>6.95</v>
          </cell>
          <cell r="K345">
            <v>90</v>
          </cell>
          <cell r="L345" t="str">
            <v>Khá</v>
          </cell>
        </row>
        <row r="346">
          <cell r="B346">
            <v>2331310282</v>
          </cell>
          <cell r="C346" t="str">
            <v>NGUYỄN BẢO</v>
          </cell>
          <cell r="D346" t="str">
            <v>QUỲNH</v>
          </cell>
          <cell r="E346" t="str">
            <v>Nữ</v>
          </cell>
          <cell r="F346" t="str">
            <v>17/04/2005</v>
          </cell>
          <cell r="G346" t="str">
            <v>23ĐAQT01</v>
          </cell>
          <cell r="H346">
            <v>15</v>
          </cell>
          <cell r="I346">
            <v>2.77</v>
          </cell>
          <cell r="J346">
            <v>6.99</v>
          </cell>
          <cell r="K346">
            <v>89</v>
          </cell>
          <cell r="L346" t="str">
            <v>Khá</v>
          </cell>
        </row>
        <row r="347">
          <cell r="B347">
            <v>2331310202</v>
          </cell>
          <cell r="C347" t="str">
            <v>PHAN PHI</v>
          </cell>
          <cell r="D347" t="str">
            <v>KHANG</v>
          </cell>
          <cell r="E347" t="str">
            <v>Nam</v>
          </cell>
          <cell r="F347" t="str">
            <v>13/08/2005</v>
          </cell>
          <cell r="G347" t="str">
            <v>23ĐHQTC2</v>
          </cell>
          <cell r="H347">
            <v>15</v>
          </cell>
          <cell r="I347">
            <v>2.77</v>
          </cell>
          <cell r="J347">
            <v>6.87</v>
          </cell>
          <cell r="K347">
            <v>89</v>
          </cell>
          <cell r="L347" t="str">
            <v>Khá</v>
          </cell>
        </row>
        <row r="348">
          <cell r="B348">
            <v>2331310225</v>
          </cell>
          <cell r="C348" t="str">
            <v>TRỊNH HIỀN</v>
          </cell>
          <cell r="D348" t="str">
            <v>VÂN</v>
          </cell>
          <cell r="E348" t="str">
            <v>Nữ</v>
          </cell>
          <cell r="F348" t="str">
            <v>20/04/2005</v>
          </cell>
          <cell r="G348" t="str">
            <v>23ĐHQTC2</v>
          </cell>
          <cell r="H348">
            <v>15</v>
          </cell>
          <cell r="I348">
            <v>2.77</v>
          </cell>
          <cell r="J348">
            <v>7.14</v>
          </cell>
          <cell r="K348">
            <v>87</v>
          </cell>
          <cell r="L348" t="str">
            <v>Khá</v>
          </cell>
        </row>
        <row r="349">
          <cell r="B349">
            <v>2331310498</v>
          </cell>
          <cell r="C349" t="str">
            <v>Trần Cao Tú</v>
          </cell>
          <cell r="D349" t="str">
            <v>Quyên</v>
          </cell>
          <cell r="E349" t="str">
            <v>Nữ</v>
          </cell>
          <cell r="F349" t="str">
            <v>11/06/2005</v>
          </cell>
          <cell r="G349" t="str">
            <v>23ĐHQTKQ2</v>
          </cell>
          <cell r="H349">
            <v>15</v>
          </cell>
          <cell r="I349">
            <v>2.77</v>
          </cell>
          <cell r="J349">
            <v>7.01</v>
          </cell>
          <cell r="K349">
            <v>87</v>
          </cell>
          <cell r="L349" t="str">
            <v>Khá</v>
          </cell>
        </row>
        <row r="350">
          <cell r="B350">
            <v>2331310445</v>
          </cell>
          <cell r="C350" t="str">
            <v>Nguyễn Vũ Minh</v>
          </cell>
          <cell r="D350" t="str">
            <v>Thư</v>
          </cell>
          <cell r="E350" t="str">
            <v>Nữ</v>
          </cell>
          <cell r="F350" t="str">
            <v>11/01/2005</v>
          </cell>
          <cell r="G350" t="str">
            <v>23ĐHQTAN</v>
          </cell>
          <cell r="H350">
            <v>15</v>
          </cell>
          <cell r="I350">
            <v>2.77</v>
          </cell>
          <cell r="J350">
            <v>7.17</v>
          </cell>
          <cell r="K350">
            <v>77</v>
          </cell>
          <cell r="L350" t="str">
            <v>Khá</v>
          </cell>
        </row>
        <row r="351">
          <cell r="B351">
            <v>2331310145</v>
          </cell>
          <cell r="C351" t="str">
            <v>NGUYỄN THỊ MỸ</v>
          </cell>
          <cell r="D351" t="str">
            <v>HẰNG</v>
          </cell>
          <cell r="E351" t="str">
            <v>Nữ</v>
          </cell>
          <cell r="F351" t="str">
            <v>10/10/2005</v>
          </cell>
          <cell r="G351" t="str">
            <v>23ĐHQTKQ1</v>
          </cell>
          <cell r="H351">
            <v>15</v>
          </cell>
          <cell r="I351">
            <v>2.77</v>
          </cell>
          <cell r="J351">
            <v>6.96</v>
          </cell>
          <cell r="K351">
            <v>76</v>
          </cell>
          <cell r="L351" t="str">
            <v>Khá</v>
          </cell>
        </row>
        <row r="352">
          <cell r="B352">
            <v>2331310160</v>
          </cell>
          <cell r="C352" t="str">
            <v>TRẦN THANH THỦY</v>
          </cell>
          <cell r="D352" t="str">
            <v>TIÊN</v>
          </cell>
          <cell r="E352" t="str">
            <v>Nữ</v>
          </cell>
          <cell r="F352" t="str">
            <v>28/09/2004</v>
          </cell>
          <cell r="G352" t="str">
            <v>23ĐHQTVT1</v>
          </cell>
          <cell r="H352">
            <v>15</v>
          </cell>
          <cell r="I352">
            <v>2.73</v>
          </cell>
          <cell r="J352">
            <v>6.91</v>
          </cell>
          <cell r="K352">
            <v>81</v>
          </cell>
          <cell r="L352" t="str">
            <v>Khá</v>
          </cell>
        </row>
        <row r="353">
          <cell r="B353">
            <v>2331310441</v>
          </cell>
          <cell r="C353" t="str">
            <v>NGUYỄN THỊ TÚ</v>
          </cell>
          <cell r="D353" t="str">
            <v>QUYÊN</v>
          </cell>
          <cell r="E353" t="str">
            <v>Nữ</v>
          </cell>
          <cell r="F353" t="str">
            <v>08/05/2005</v>
          </cell>
          <cell r="G353" t="str">
            <v>23ĐHQTKQ2</v>
          </cell>
          <cell r="H353">
            <v>15</v>
          </cell>
          <cell r="I353">
            <v>2.73</v>
          </cell>
          <cell r="J353">
            <v>7.18</v>
          </cell>
          <cell r="K353">
            <v>79</v>
          </cell>
          <cell r="L353" t="str">
            <v>Khá</v>
          </cell>
        </row>
        <row r="354">
          <cell r="B354">
            <v>2331310253</v>
          </cell>
          <cell r="C354" t="str">
            <v>NGUYỄN QUỲNH</v>
          </cell>
          <cell r="D354" t="str">
            <v>TRÂM</v>
          </cell>
          <cell r="E354" t="str">
            <v>Nữ</v>
          </cell>
          <cell r="F354" t="str">
            <v>01/08/2005</v>
          </cell>
          <cell r="G354" t="str">
            <v>23ĐHQTKQ1</v>
          </cell>
          <cell r="H354">
            <v>15</v>
          </cell>
          <cell r="I354">
            <v>2.73</v>
          </cell>
          <cell r="J354">
            <v>7</v>
          </cell>
          <cell r="K354">
            <v>75</v>
          </cell>
          <cell r="L354" t="str">
            <v>Khá</v>
          </cell>
        </row>
        <row r="355">
          <cell r="B355">
            <v>2331310342</v>
          </cell>
          <cell r="C355" t="str">
            <v>NGUYỄN BẢO GIA</v>
          </cell>
          <cell r="D355" t="str">
            <v>HÂN</v>
          </cell>
          <cell r="E355" t="str">
            <v>Nữ</v>
          </cell>
          <cell r="F355" t="str">
            <v>30/06/2005</v>
          </cell>
          <cell r="G355" t="str">
            <v>23ĐHQTKQ1</v>
          </cell>
          <cell r="H355">
            <v>15</v>
          </cell>
          <cell r="I355">
            <v>2.73</v>
          </cell>
          <cell r="J355">
            <v>7.17</v>
          </cell>
          <cell r="K355">
            <v>72</v>
          </cell>
          <cell r="L355" t="str">
            <v>Khá</v>
          </cell>
        </row>
        <row r="356">
          <cell r="B356">
            <v>2334330044</v>
          </cell>
          <cell r="C356" t="str">
            <v>Võ Huỳnh</v>
          </cell>
          <cell r="D356" t="str">
            <v>Linh</v>
          </cell>
          <cell r="E356" t="str">
            <v>Nữ</v>
          </cell>
          <cell r="F356" t="str">
            <v>03/06/2004</v>
          </cell>
          <cell r="G356" t="str">
            <v>23ĐHQTKQ2</v>
          </cell>
          <cell r="H356">
            <v>15</v>
          </cell>
          <cell r="I356">
            <v>2.7</v>
          </cell>
          <cell r="J356">
            <v>7.03</v>
          </cell>
          <cell r="K356">
            <v>93</v>
          </cell>
          <cell r="L356" t="str">
            <v>Khá</v>
          </cell>
        </row>
        <row r="357">
          <cell r="B357">
            <v>2331310220</v>
          </cell>
          <cell r="C357" t="str">
            <v>NGUYỄN TẤN</v>
          </cell>
          <cell r="D357" t="str">
            <v>PHÁT</v>
          </cell>
          <cell r="E357" t="str">
            <v>Nam</v>
          </cell>
          <cell r="F357" t="str">
            <v>07/05/2005</v>
          </cell>
          <cell r="G357" t="str">
            <v>23ĐHQTTH1</v>
          </cell>
          <cell r="H357">
            <v>15</v>
          </cell>
          <cell r="I357">
            <v>2.7</v>
          </cell>
          <cell r="J357">
            <v>6.77</v>
          </cell>
          <cell r="K357">
            <v>81</v>
          </cell>
          <cell r="L357" t="str">
            <v>Khá</v>
          </cell>
        </row>
        <row r="358">
          <cell r="B358">
            <v>2331310066</v>
          </cell>
          <cell r="C358" t="str">
            <v>NGUYỄN THỊ TUYẾT</v>
          </cell>
          <cell r="D358" t="str">
            <v>NGA</v>
          </cell>
          <cell r="E358" t="str">
            <v>Nữ</v>
          </cell>
          <cell r="F358" t="str">
            <v>17/03/2005</v>
          </cell>
          <cell r="G358" t="str">
            <v>23ĐHQTC1</v>
          </cell>
          <cell r="H358">
            <v>15</v>
          </cell>
          <cell r="I358">
            <v>2.7</v>
          </cell>
          <cell r="J358">
            <v>7.04</v>
          </cell>
          <cell r="K358">
            <v>77</v>
          </cell>
          <cell r="L358" t="str">
            <v>Khá</v>
          </cell>
        </row>
        <row r="359">
          <cell r="B359">
            <v>2334330002</v>
          </cell>
          <cell r="C359" t="str">
            <v>NGUYỄN LÊ THẢO</v>
          </cell>
          <cell r="D359" t="str">
            <v>NGÂN</v>
          </cell>
          <cell r="E359" t="str">
            <v>Nữ</v>
          </cell>
          <cell r="F359" t="str">
            <v>07/08/2004</v>
          </cell>
          <cell r="G359" t="str">
            <v>23ĐAQT01</v>
          </cell>
          <cell r="H359">
            <v>15</v>
          </cell>
          <cell r="I359">
            <v>2.67</v>
          </cell>
          <cell r="J359">
            <v>6.8</v>
          </cell>
          <cell r="K359">
            <v>88</v>
          </cell>
          <cell r="L359" t="str">
            <v>Khá</v>
          </cell>
        </row>
        <row r="360">
          <cell r="B360" t="str">
            <v>Quản trị nhân lực</v>
          </cell>
        </row>
        <row r="361">
          <cell r="B361">
            <v>2331320155</v>
          </cell>
          <cell r="C361" t="str">
            <v>NGUYỄN PHẠM TRÀ</v>
          </cell>
          <cell r="D361" t="str">
            <v>MY</v>
          </cell>
          <cell r="E361" t="str">
            <v>Nữ</v>
          </cell>
          <cell r="F361" t="str">
            <v>29/05/2005</v>
          </cell>
          <cell r="G361" t="str">
            <v>23ĐHNL03</v>
          </cell>
          <cell r="H361">
            <v>16</v>
          </cell>
          <cell r="I361">
            <v>3.19</v>
          </cell>
          <cell r="J361">
            <v>7.65</v>
          </cell>
          <cell r="K361">
            <v>86</v>
          </cell>
          <cell r="L361" t="str">
            <v>Khá</v>
          </cell>
        </row>
        <row r="362">
          <cell r="B362">
            <v>2331320077</v>
          </cell>
          <cell r="C362" t="str">
            <v>NGUYỄN KHÁNH</v>
          </cell>
          <cell r="D362" t="str">
            <v>LINH</v>
          </cell>
          <cell r="E362" t="str">
            <v>Nữ</v>
          </cell>
          <cell r="F362" t="str">
            <v>10/07/2005</v>
          </cell>
          <cell r="G362" t="str">
            <v>23ĐHNL04</v>
          </cell>
          <cell r="H362">
            <v>16</v>
          </cell>
          <cell r="I362">
            <v>2.91</v>
          </cell>
          <cell r="J362">
            <v>7.18</v>
          </cell>
          <cell r="K362">
            <v>85</v>
          </cell>
          <cell r="L362" t="str">
            <v>Khá</v>
          </cell>
        </row>
        <row r="363">
          <cell r="B363">
            <v>2331320094</v>
          </cell>
          <cell r="C363" t="str">
            <v>NGUYỄN THỊ HOÀI</v>
          </cell>
          <cell r="D363" t="str">
            <v>THƯƠNG</v>
          </cell>
          <cell r="E363" t="str">
            <v>Nữ</v>
          </cell>
          <cell r="F363" t="str">
            <v>02/09/2005</v>
          </cell>
          <cell r="G363" t="str">
            <v>23ĐHNL02</v>
          </cell>
          <cell r="H363">
            <v>16</v>
          </cell>
          <cell r="I363">
            <v>2.84</v>
          </cell>
          <cell r="J363">
            <v>7.31</v>
          </cell>
          <cell r="K363">
            <v>74</v>
          </cell>
          <cell r="L363" t="str">
            <v>Khá</v>
          </cell>
        </row>
        <row r="364">
          <cell r="B364">
            <v>2331320207</v>
          </cell>
          <cell r="C364" t="str">
            <v>Nguyễn Quang</v>
          </cell>
          <cell r="D364" t="str">
            <v>Trung</v>
          </cell>
          <cell r="E364" t="str">
            <v>Nam</v>
          </cell>
          <cell r="F364" t="str">
            <v>25/09/2004</v>
          </cell>
          <cell r="G364" t="str">
            <v>23ĐHNL04</v>
          </cell>
          <cell r="H364">
            <v>16</v>
          </cell>
          <cell r="I364">
            <v>2.75</v>
          </cell>
          <cell r="J364">
            <v>7.09</v>
          </cell>
          <cell r="K364">
            <v>94</v>
          </cell>
          <cell r="L364" t="str">
            <v>Khá</v>
          </cell>
        </row>
        <row r="365">
          <cell r="B365">
            <v>2331320039</v>
          </cell>
          <cell r="C365" t="str">
            <v>NGUYỄN BẢO</v>
          </cell>
          <cell r="D365" t="str">
            <v>VI</v>
          </cell>
          <cell r="E365" t="str">
            <v>Nữ</v>
          </cell>
          <cell r="F365" t="str">
            <v>24/05/2005</v>
          </cell>
          <cell r="G365" t="str">
            <v>23ĐHNL01</v>
          </cell>
          <cell r="H365">
            <v>16</v>
          </cell>
          <cell r="I365">
            <v>2.72</v>
          </cell>
          <cell r="J365">
            <v>7.05</v>
          </cell>
          <cell r="K365">
            <v>77</v>
          </cell>
          <cell r="L365" t="str">
            <v>Khá</v>
          </cell>
        </row>
        <row r="366">
          <cell r="B366">
            <v>2331320203</v>
          </cell>
          <cell r="C366" t="str">
            <v>NGUYỄN THÁI XUÂN</v>
          </cell>
          <cell r="D366" t="str">
            <v>QUỲNH</v>
          </cell>
          <cell r="E366" t="str">
            <v>Nữ</v>
          </cell>
          <cell r="F366" t="str">
            <v>04/01/2005</v>
          </cell>
          <cell r="G366" t="str">
            <v>23ĐHNL04</v>
          </cell>
          <cell r="H366">
            <v>16</v>
          </cell>
          <cell r="I366">
            <v>2.69</v>
          </cell>
          <cell r="J366">
            <v>6.89</v>
          </cell>
          <cell r="K366">
            <v>84</v>
          </cell>
          <cell r="L366" t="str">
            <v>Khá</v>
          </cell>
        </row>
        <row r="367">
          <cell r="B367">
            <v>2331320008</v>
          </cell>
          <cell r="C367" t="str">
            <v>BÙI HOÀNG HUYỀN</v>
          </cell>
          <cell r="D367" t="str">
            <v>TRANG</v>
          </cell>
          <cell r="E367" t="str">
            <v>Nữ</v>
          </cell>
          <cell r="F367" t="str">
            <v>22/10/2005</v>
          </cell>
          <cell r="G367" t="str">
            <v>23ĐHNL04</v>
          </cell>
          <cell r="H367">
            <v>16</v>
          </cell>
          <cell r="I367">
            <v>2.56</v>
          </cell>
          <cell r="J367">
            <v>6.81</v>
          </cell>
          <cell r="K367">
            <v>81</v>
          </cell>
          <cell r="L367" t="str">
            <v>Khá</v>
          </cell>
        </row>
        <row r="368">
          <cell r="B368">
            <v>2331320097</v>
          </cell>
          <cell r="C368" t="str">
            <v>LƯU HÀ</v>
          </cell>
          <cell r="D368" t="str">
            <v>MY</v>
          </cell>
          <cell r="E368" t="str">
            <v>Nữ</v>
          </cell>
          <cell r="F368" t="str">
            <v>07/02/2005</v>
          </cell>
          <cell r="G368" t="str">
            <v>23ĐHNL02</v>
          </cell>
          <cell r="H368">
            <v>16</v>
          </cell>
          <cell r="I368">
            <v>2.56</v>
          </cell>
          <cell r="J368">
            <v>6.81</v>
          </cell>
          <cell r="K368">
            <v>76</v>
          </cell>
          <cell r="L368" t="str">
            <v>Khá</v>
          </cell>
        </row>
        <row r="369">
          <cell r="B369">
            <v>2331320072</v>
          </cell>
          <cell r="C369" t="str">
            <v>Trần Lê Gia</v>
          </cell>
          <cell r="D369" t="str">
            <v>Uyên</v>
          </cell>
          <cell r="E369" t="str">
            <v>Nữ</v>
          </cell>
          <cell r="F369" t="str">
            <v>06/09/2005</v>
          </cell>
          <cell r="G369" t="str">
            <v>23ĐHNL02</v>
          </cell>
          <cell r="H369">
            <v>16</v>
          </cell>
          <cell r="I369">
            <v>2.5299999999999998</v>
          </cell>
          <cell r="J369">
            <v>6.82</v>
          </cell>
          <cell r="K369">
            <v>91</v>
          </cell>
          <cell r="L369" t="str">
            <v>Khá</v>
          </cell>
        </row>
        <row r="370">
          <cell r="B370">
            <v>2331320107</v>
          </cell>
          <cell r="C370" t="str">
            <v>Nguyễn Ngô Ngọc</v>
          </cell>
          <cell r="D370" t="str">
            <v>Linh</v>
          </cell>
          <cell r="E370" t="str">
            <v>Nữ</v>
          </cell>
          <cell r="F370" t="str">
            <v>16/08/2005</v>
          </cell>
          <cell r="G370" t="str">
            <v>23ĐHNL02</v>
          </cell>
          <cell r="H370">
            <v>16</v>
          </cell>
          <cell r="I370">
            <v>2.5</v>
          </cell>
          <cell r="J370">
            <v>6.44</v>
          </cell>
          <cell r="K370">
            <v>72</v>
          </cell>
          <cell r="L370" t="str">
            <v>Khá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tabSelected="1" zoomScaleNormal="100" workbookViewId="0">
      <selection activeCell="H18" sqref="H18"/>
    </sheetView>
  </sheetViews>
  <sheetFormatPr defaultRowHeight="15" x14ac:dyDescent="0.25"/>
  <cols>
    <col min="1" max="1" width="6.5703125" customWidth="1"/>
    <col min="2" max="2" width="15.7109375" bestFit="1" customWidth="1"/>
    <col min="3" max="3" width="31" customWidth="1"/>
    <col min="6" max="6" width="14.5703125" bestFit="1" customWidth="1"/>
    <col min="7" max="7" width="17.140625" customWidth="1"/>
    <col min="11" max="11" width="15.5703125" customWidth="1"/>
    <col min="12" max="12" width="19.7109375" customWidth="1"/>
  </cols>
  <sheetData>
    <row r="2" spans="1:12" ht="15.75" thickBot="1" x14ac:dyDescent="0.3"/>
    <row r="3" spans="1:12" ht="29.25" customHeight="1" thickTop="1" x14ac:dyDescent="0.3">
      <c r="C3" s="5" t="s">
        <v>12</v>
      </c>
      <c r="D3" s="4"/>
      <c r="E3" s="4"/>
      <c r="G3" s="13">
        <v>2153410026</v>
      </c>
      <c r="H3" s="14"/>
      <c r="I3" s="15"/>
    </row>
    <row r="4" spans="1:12" ht="15.75" thickBot="1" x14ac:dyDescent="0.3">
      <c r="G4" s="16"/>
      <c r="H4" s="17"/>
      <c r="I4" s="18"/>
    </row>
    <row r="5" spans="1:12" ht="15.75" thickTop="1" x14ac:dyDescent="0.25"/>
    <row r="6" spans="1:12" ht="19.5" x14ac:dyDescent="0.3">
      <c r="A6" s="19" t="s">
        <v>14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8" spans="1:12" ht="28.5" x14ac:dyDescent="0.25">
      <c r="A8" s="1" t="s">
        <v>0</v>
      </c>
      <c r="B8" s="1" t="s">
        <v>1</v>
      </c>
      <c r="C8" s="2" t="s">
        <v>2</v>
      </c>
      <c r="D8" s="1" t="s">
        <v>3</v>
      </c>
      <c r="E8" s="1" t="s">
        <v>4</v>
      </c>
      <c r="F8" s="1" t="s">
        <v>5</v>
      </c>
      <c r="G8" s="3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</row>
    <row r="9" spans="1:12" ht="31.5" customHeight="1" x14ac:dyDescent="0.3">
      <c r="A9" s="8"/>
      <c r="B9" s="9">
        <f>G3</f>
        <v>2153410026</v>
      </c>
      <c r="C9" s="9" t="str">
        <f>VLOOKUP(B9,'[1]DS HB'!$B$6:$L$370,2,0)</f>
        <v>Nguyễn Đoàn Viết</v>
      </c>
      <c r="D9" s="9" t="str">
        <f>VLOOKUP(B9,'[1]DS HB'!$B$6:$L$370,3,0)</f>
        <v>Khá</v>
      </c>
      <c r="E9" s="9" t="str">
        <f>VLOOKUP(B9,'[1]DS HB'!$B$6:$L$370,4,0)</f>
        <v>Nam</v>
      </c>
      <c r="F9" s="9" t="str">
        <f>VLOOKUP(B9,'[1]DS HB'!$B$6:$L$370,5,0)</f>
        <v>05/02/2003</v>
      </c>
      <c r="G9" s="9" t="str">
        <f>VLOOKUP(B9,'[1]DS HB'!$B$6:$L$370,6,0)</f>
        <v>21ĐHQTDL</v>
      </c>
      <c r="H9" s="9">
        <f>VLOOKUP(B9,'[1]DS HB'!$B$6:$L$370,7,0)</f>
        <v>16</v>
      </c>
      <c r="I9" s="9">
        <f>VLOOKUP(B9,'[1]DS HB'!$B$6:$L$370,8,0)</f>
        <v>3.88</v>
      </c>
      <c r="J9" s="9">
        <f>VLOOKUP(B9,'[1]DS HB'!$B$6:$L$370,9,0)</f>
        <v>8.93</v>
      </c>
      <c r="K9" s="9">
        <f>VLOOKUP(B9,'[1]DS HB'!$B$6:$L$370,10,0)</f>
        <v>96</v>
      </c>
      <c r="L9" s="9" t="str">
        <f>VLOOKUP(B9,'[1]DS HB'!$B$6:$L$370,11,0)</f>
        <v>Xuất sắc</v>
      </c>
    </row>
    <row r="12" spans="1:12" ht="19.5" x14ac:dyDescent="0.3">
      <c r="B12" s="7" t="s">
        <v>13</v>
      </c>
      <c r="C12" s="10" t="s">
        <v>16</v>
      </c>
      <c r="D12" s="11"/>
      <c r="E12" s="11"/>
      <c r="F12" s="11"/>
      <c r="G12" s="11"/>
      <c r="H12" s="12"/>
      <c r="I12" s="12"/>
      <c r="J12" s="12"/>
      <c r="K12" s="12"/>
    </row>
    <row r="13" spans="1:12" ht="19.5" x14ac:dyDescent="0.3">
      <c r="B13" s="6"/>
      <c r="C13" s="10" t="s">
        <v>15</v>
      </c>
      <c r="D13" s="11"/>
      <c r="E13" s="11"/>
      <c r="F13" s="11"/>
      <c r="G13" s="11"/>
      <c r="H13" s="12"/>
      <c r="I13" s="12"/>
      <c r="J13" s="12"/>
      <c r="K13" s="12"/>
    </row>
  </sheetData>
  <mergeCells count="2">
    <mergeCell ref="G3:I4"/>
    <mergeCell ref="A6:L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2024-10-11T09:02:15Z</dcterms:modified>
</cp:coreProperties>
</file>