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ỌC VIỆN HÀNG KHÔNG\NĂM HỌC 2024-2025\HỌC BỔNG KKHT\HỌC BỔNG ĐỒNG NAI\"/>
    </mc:Choice>
  </mc:AlternateContent>
  <bookViews>
    <workbookView xWindow="0" yWindow="0" windowWidth="24000" windowHeight="963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 s="1"/>
  <c r="F5" i="1" l="1"/>
  <c r="E5" i="1"/>
  <c r="J5" i="1"/>
  <c r="I5" i="1"/>
  <c r="H5" i="1"/>
  <c r="D5" i="1"/>
  <c r="K5" i="1"/>
  <c r="G5" i="1"/>
</calcChain>
</file>

<file path=xl/sharedStrings.xml><?xml version="1.0" encoding="utf-8"?>
<sst xmlns="http://schemas.openxmlformats.org/spreadsheetml/2006/main" count="14" uniqueCount="14">
  <si>
    <t>STT</t>
  </si>
  <si>
    <t>Mã sinh viên</t>
  </si>
  <si>
    <t>Họ</t>
  </si>
  <si>
    <t>Tên</t>
  </si>
  <si>
    <t>Giới tính</t>
  </si>
  <si>
    <t>Ngày sinh</t>
  </si>
  <si>
    <t>thành tiền</t>
  </si>
  <si>
    <t>Số CMND</t>
  </si>
  <si>
    <t>Tên tài khoản</t>
  </si>
  <si>
    <t>Tên ngân hàng</t>
  </si>
  <si>
    <t>Điện thoại</t>
  </si>
  <si>
    <t xml:space="preserve">Nhập mã số sinh viên: </t>
  </si>
  <si>
    <r>
      <t xml:space="preserve">Ghi chú: ô nào trống sinh viên điền thông tin vào link : </t>
    </r>
    <r>
      <rPr>
        <u/>
        <sz val="12"/>
        <color rgb="FFFF0000"/>
        <rFont val="Times New Roman"/>
        <family val="2"/>
      </rPr>
      <t>https://forms.gle/ATuGqJrM5S1fcAff6</t>
    </r>
  </si>
  <si>
    <t xml:space="preserve">Đề nghị sinh viên không sửa công thức để sinh viên khác vào sau kiểm tra thông 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</si>
</sst>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</font>
    <font>
      <sz val="12"/>
      <color rgb="FF006100"/>
      <name val="Times New Roman"/>
      <family val="2"/>
    </font>
    <font>
      <sz val="12"/>
      <color rgb="FFFF0000"/>
      <name val="Times New Roman"/>
      <family val="2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2"/>
      <charset val="163"/>
    </font>
    <font>
      <b/>
      <u/>
      <sz val="14"/>
      <color rgb="FFFF0000"/>
      <name val="Times New Roman"/>
      <family val="1"/>
    </font>
    <font>
      <b/>
      <u/>
      <sz val="14"/>
      <color theme="1"/>
      <name val="Times New Roman"/>
      <family val="1"/>
    </font>
    <font>
      <u/>
      <sz val="12"/>
      <color rgb="FFFF0000"/>
      <name val="Times New Roman"/>
      <family val="2"/>
    </font>
    <font>
      <sz val="12"/>
      <color rgb="FF00B0F0"/>
      <name val="Times New Roman"/>
      <family val="2"/>
    </font>
    <font>
      <b/>
      <sz val="1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/>
    <xf numFmtId="0" fontId="3" fillId="0" borderId="5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2" borderId="1" xfId="1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0</xdr:row>
      <xdr:rowOff>180975</xdr:rowOff>
    </xdr:from>
    <xdr:to>
      <xdr:col>3</xdr:col>
      <xdr:colOff>457200</xdr:colOff>
      <xdr:row>2</xdr:row>
      <xdr:rowOff>9525</xdr:rowOff>
    </xdr:to>
    <xdr:sp macro="" textlink="">
      <xdr:nvSpPr>
        <xdr:cNvPr id="2" name="Right Arrow 1"/>
        <xdr:cNvSpPr/>
      </xdr:nvSpPr>
      <xdr:spPr>
        <a:xfrm>
          <a:off x="2228850" y="180975"/>
          <a:ext cx="1133475" cy="457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S%20SINH%20VI&#202;N%20NH&#7852;N%20H&#7884;C%20B&#7892;NG%20&#272;&#7890;NG%20NAI%2008.10.2024_BA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0">
          <cell r="B10">
            <v>2431540045</v>
          </cell>
          <cell r="C10" t="str">
            <v>Phan Trung</v>
          </cell>
          <cell r="D10" t="str">
            <v>Hiếu</v>
          </cell>
          <cell r="E10" t="str">
            <v>Nam</v>
          </cell>
          <cell r="F10" t="str">
            <v>01/01/2006</v>
          </cell>
          <cell r="G10">
            <v>5000000</v>
          </cell>
          <cell r="H10" t="str">
            <v>038206016160</v>
          </cell>
          <cell r="I10" t="str">
            <v>103605251205</v>
          </cell>
          <cell r="J10" t="str">
            <v>VietinBank</v>
          </cell>
          <cell r="K10" t="str">
            <v>0971026171</v>
          </cell>
        </row>
        <row r="11">
          <cell r="B11">
            <v>2431540006</v>
          </cell>
          <cell r="C11" t="str">
            <v>Nguyễn Đăng</v>
          </cell>
          <cell r="D11" t="str">
            <v>Khôi</v>
          </cell>
          <cell r="E11" t="str">
            <v>Nam</v>
          </cell>
          <cell r="F11" t="str">
            <v>07/12/2006</v>
          </cell>
          <cell r="G11">
            <v>5000000</v>
          </cell>
          <cell r="H11" t="str">
            <v>075206019183</v>
          </cell>
          <cell r="I11" t="str">
            <v>5914205273656</v>
          </cell>
          <cell r="J11" t="str">
            <v>AgriBank</v>
          </cell>
        </row>
        <row r="12">
          <cell r="B12">
            <v>2431540017</v>
          </cell>
          <cell r="C12" t="str">
            <v>Trương Ngọc</v>
          </cell>
          <cell r="D12" t="str">
            <v>Tiến</v>
          </cell>
          <cell r="E12" t="str">
            <v>Nam</v>
          </cell>
          <cell r="F12" t="str">
            <v>28/08/2006</v>
          </cell>
          <cell r="G12">
            <v>5000000</v>
          </cell>
          <cell r="H12" t="str">
            <v>075206001721</v>
          </cell>
          <cell r="I12" t="str">
            <v>0355581503</v>
          </cell>
          <cell r="J12" t="str">
            <v>MB bank</v>
          </cell>
          <cell r="K12" t="str">
            <v>0355581503</v>
          </cell>
        </row>
        <row r="13">
          <cell r="B13">
            <v>2431540067</v>
          </cell>
          <cell r="C13" t="str">
            <v>Nguyễn Tiến</v>
          </cell>
          <cell r="D13" t="str">
            <v>Đạt</v>
          </cell>
          <cell r="E13" t="str">
            <v>Nam</v>
          </cell>
          <cell r="F13" t="str">
            <v>31/08/2006</v>
          </cell>
          <cell r="G13">
            <v>5000000</v>
          </cell>
          <cell r="H13" t="str">
            <v>075206013332</v>
          </cell>
          <cell r="I13" t="str">
            <v>106882580354</v>
          </cell>
          <cell r="J13" t="str">
            <v xml:space="preserve"> BIDV bank</v>
          </cell>
          <cell r="K13" t="str">
            <v>0916247482</v>
          </cell>
        </row>
        <row r="14">
          <cell r="B14">
            <v>2431540094</v>
          </cell>
          <cell r="C14" t="str">
            <v>Trần Minh</v>
          </cell>
          <cell r="D14" t="str">
            <v>Long</v>
          </cell>
          <cell r="E14" t="str">
            <v>Nam</v>
          </cell>
          <cell r="F14" t="str">
            <v>07/08/2006</v>
          </cell>
          <cell r="G14">
            <v>5000000</v>
          </cell>
          <cell r="H14" t="str">
            <v>075206007912</v>
          </cell>
          <cell r="I14" t="str">
            <v>0382536786</v>
          </cell>
          <cell r="J14" t="str">
            <v>MB bank</v>
          </cell>
          <cell r="K14" t="str">
            <v>0382536785</v>
          </cell>
        </row>
        <row r="15">
          <cell r="B15">
            <v>2431540073</v>
          </cell>
          <cell r="C15" t="str">
            <v>Nguyễn Đăng Thanh</v>
          </cell>
          <cell r="D15" t="str">
            <v>Nhàn</v>
          </cell>
          <cell r="E15" t="str">
            <v>Nam</v>
          </cell>
          <cell r="F15" t="str">
            <v>23/11/2006</v>
          </cell>
          <cell r="G15">
            <v>5000000</v>
          </cell>
          <cell r="H15" t="str">
            <v>075206018733</v>
          </cell>
          <cell r="I15">
            <v>1048994404</v>
          </cell>
          <cell r="J15" t="str">
            <v>DongABank</v>
          </cell>
        </row>
        <row r="16">
          <cell r="B16">
            <v>2431540117</v>
          </cell>
          <cell r="C16" t="str">
            <v>Nguyễn Thảo</v>
          </cell>
          <cell r="D16" t="str">
            <v>Nhi</v>
          </cell>
          <cell r="E16" t="str">
            <v>Nữ</v>
          </cell>
          <cell r="F16" t="str">
            <v>03/10/2006</v>
          </cell>
          <cell r="G16">
            <v>5000000</v>
          </cell>
          <cell r="H16" t="str">
            <v>001306032591</v>
          </cell>
          <cell r="I16" t="str">
            <v>101006353725</v>
          </cell>
          <cell r="J16" t="str">
            <v xml:space="preserve"> BIDV bank</v>
          </cell>
          <cell r="K16" t="str">
            <v>0976072025</v>
          </cell>
        </row>
        <row r="17">
          <cell r="B17">
            <v>2431540062</v>
          </cell>
          <cell r="C17" t="str">
            <v>Bùi Trần Thiên</v>
          </cell>
          <cell r="D17" t="str">
            <v>Thanh</v>
          </cell>
          <cell r="E17" t="str">
            <v>Nam</v>
          </cell>
          <cell r="F17" t="str">
            <v>28/02/2006</v>
          </cell>
          <cell r="G17">
            <v>5000000</v>
          </cell>
          <cell r="H17" t="str">
            <v>075206023180</v>
          </cell>
          <cell r="I17" t="str">
            <v>0828653907</v>
          </cell>
          <cell r="J17" t="str">
            <v>MB bank</v>
          </cell>
          <cell r="K17" t="str">
            <v>0828653907</v>
          </cell>
        </row>
        <row r="18">
          <cell r="B18">
            <v>2431540102</v>
          </cell>
          <cell r="C18" t="str">
            <v>Phạm Thị Thanh</v>
          </cell>
          <cell r="D18" t="str">
            <v>Trúc</v>
          </cell>
          <cell r="E18" t="str">
            <v>Nữ</v>
          </cell>
          <cell r="F18" t="str">
            <v>14/07/2006</v>
          </cell>
          <cell r="G18">
            <v>5000000</v>
          </cell>
          <cell r="H18" t="str">
            <v>075306009632</v>
          </cell>
          <cell r="I18">
            <v>1026477862</v>
          </cell>
          <cell r="J18" t="str">
            <v>DongABank</v>
          </cell>
          <cell r="K18" t="str">
            <v>0989484083</v>
          </cell>
        </row>
        <row r="19">
          <cell r="B19">
            <v>2431540180</v>
          </cell>
          <cell r="C19" t="str">
            <v>Nguyễn Thái</v>
          </cell>
          <cell r="D19" t="str">
            <v>An</v>
          </cell>
          <cell r="E19" t="str">
            <v>Nam</v>
          </cell>
          <cell r="F19" t="str">
            <v>22/05/2006</v>
          </cell>
          <cell r="G19">
            <v>5000000</v>
          </cell>
          <cell r="H19" t="str">
            <v>075206009513</v>
          </cell>
          <cell r="J19" t="str">
            <v>OCB bank</v>
          </cell>
          <cell r="K19" t="str">
            <v>0328454853</v>
          </cell>
        </row>
        <row r="20">
          <cell r="B20">
            <v>2431540122</v>
          </cell>
          <cell r="C20" t="str">
            <v>Nguyễn Tuấn</v>
          </cell>
          <cell r="D20" t="str">
            <v>Kiệt</v>
          </cell>
          <cell r="E20" t="str">
            <v>Nam</v>
          </cell>
          <cell r="F20" t="str">
            <v>17/01/2006</v>
          </cell>
          <cell r="G20">
            <v>5000000</v>
          </cell>
          <cell r="H20" t="str">
            <v>075206009468</v>
          </cell>
          <cell r="I20" t="str">
            <v>6606 6777 7777 77</v>
          </cell>
          <cell r="J20" t="str">
            <v>VPBank</v>
          </cell>
        </row>
        <row r="21">
          <cell r="B21">
            <v>2431540161</v>
          </cell>
          <cell r="C21" t="str">
            <v>Nguyễn Thị Khánh</v>
          </cell>
          <cell r="D21" t="str">
            <v>Linh</v>
          </cell>
          <cell r="E21" t="str">
            <v>Nữ</v>
          </cell>
          <cell r="F21" t="str">
            <v>05/02/2006</v>
          </cell>
          <cell r="G21">
            <v>5000000</v>
          </cell>
          <cell r="H21" t="str">
            <v>075306015815</v>
          </cell>
          <cell r="I21" t="str">
            <v>105882581518</v>
          </cell>
          <cell r="J21" t="str">
            <v>VietinBank</v>
          </cell>
          <cell r="K21" t="str">
            <v>0399623721</v>
          </cell>
        </row>
        <row r="22">
          <cell r="B22">
            <v>2431540156</v>
          </cell>
          <cell r="C22" t="str">
            <v>Nguyễn Hữu</v>
          </cell>
          <cell r="D22" t="str">
            <v>Phú</v>
          </cell>
          <cell r="E22" t="str">
            <v>Nam</v>
          </cell>
          <cell r="F22" t="str">
            <v>24/04/2006</v>
          </cell>
          <cell r="G22">
            <v>5000000</v>
          </cell>
          <cell r="H22" t="str">
            <v>075206003599</v>
          </cell>
          <cell r="I22" t="str">
            <v>802024042006</v>
          </cell>
          <cell r="J22" t="str">
            <v>MB bank</v>
          </cell>
          <cell r="K22" t="str">
            <v>0367730508</v>
          </cell>
        </row>
        <row r="23">
          <cell r="B23">
            <v>2431540174</v>
          </cell>
          <cell r="C23" t="str">
            <v>Lê Minh</v>
          </cell>
          <cell r="D23" t="str">
            <v>Triết</v>
          </cell>
          <cell r="E23" t="str">
            <v>Nam</v>
          </cell>
          <cell r="F23" t="str">
            <v>31/05/2006</v>
          </cell>
          <cell r="G23">
            <v>5000000</v>
          </cell>
          <cell r="H23" t="str">
            <v>075206002254</v>
          </cell>
          <cell r="I23" t="str">
            <v>0328911406666</v>
          </cell>
          <cell r="J23" t="str">
            <v>MB bank</v>
          </cell>
          <cell r="K23" t="str">
            <v>0328911406</v>
          </cell>
        </row>
        <row r="24">
          <cell r="B24">
            <v>2431540133</v>
          </cell>
          <cell r="C24" t="str">
            <v>Lý Thế</v>
          </cell>
          <cell r="D24" t="str">
            <v>Vinh</v>
          </cell>
          <cell r="E24" t="str">
            <v>Nam</v>
          </cell>
          <cell r="F24" t="str">
            <v>13/11/2006</v>
          </cell>
          <cell r="G24">
            <v>5000000</v>
          </cell>
          <cell r="H24" t="str">
            <v>075206003751</v>
          </cell>
          <cell r="I24" t="str">
            <v>0839168244</v>
          </cell>
          <cell r="J24" t="str">
            <v>MB bank</v>
          </cell>
          <cell r="K24" t="str">
            <v>0839168244</v>
          </cell>
        </row>
        <row r="25">
          <cell r="B25">
            <v>2431540221</v>
          </cell>
          <cell r="C25" t="str">
            <v>Nguyễn Ngọc Vân</v>
          </cell>
          <cell r="D25" t="str">
            <v>Anh</v>
          </cell>
          <cell r="E25" t="str">
            <v>Nữ</v>
          </cell>
          <cell r="F25" t="str">
            <v>25/11/2006</v>
          </cell>
          <cell r="G25">
            <v>5000000</v>
          </cell>
          <cell r="H25" t="str">
            <v>075306018598</v>
          </cell>
          <cell r="I25" t="str">
            <v>108879890260</v>
          </cell>
          <cell r="J25" t="str">
            <v xml:space="preserve"> BIDV bank</v>
          </cell>
          <cell r="K25" t="str">
            <v>0798833612</v>
          </cell>
        </row>
        <row r="26">
          <cell r="B26">
            <v>2431540228</v>
          </cell>
          <cell r="C26" t="str">
            <v>Nguyễn Gia</v>
          </cell>
          <cell r="D26" t="str">
            <v>Bảo</v>
          </cell>
          <cell r="E26" t="str">
            <v>Nam</v>
          </cell>
          <cell r="F26" t="str">
            <v>13/04/2006</v>
          </cell>
          <cell r="G26">
            <v>5000000</v>
          </cell>
          <cell r="H26" t="str">
            <v>075206005496</v>
          </cell>
          <cell r="I26" t="str">
            <v>8852401546</v>
          </cell>
          <cell r="J26" t="str">
            <v>Techcombank</v>
          </cell>
          <cell r="K26" t="str">
            <v>0362892541</v>
          </cell>
        </row>
        <row r="27">
          <cell r="B27">
            <v>2431540203</v>
          </cell>
          <cell r="C27" t="str">
            <v>Trần Lê Nam</v>
          </cell>
          <cell r="D27" t="str">
            <v>Giang</v>
          </cell>
          <cell r="E27" t="str">
            <v>Nam</v>
          </cell>
          <cell r="F27" t="str">
            <v>28/05/2006</v>
          </cell>
          <cell r="G27">
            <v>5000000</v>
          </cell>
          <cell r="H27" t="str">
            <v>036206026915</v>
          </cell>
          <cell r="I27" t="str">
            <v>159704070137225</v>
          </cell>
          <cell r="J27" t="str">
            <v>OCB bank</v>
          </cell>
          <cell r="K27" t="str">
            <v>0344867684</v>
          </cell>
        </row>
        <row r="28">
          <cell r="B28">
            <v>2431540197</v>
          </cell>
          <cell r="C28" t="str">
            <v>Trần Thị Yến</v>
          </cell>
          <cell r="D28" t="str">
            <v>Nhi</v>
          </cell>
          <cell r="E28" t="str">
            <v>Nữ</v>
          </cell>
          <cell r="F28" t="str">
            <v>07/07/2006</v>
          </cell>
          <cell r="G28">
            <v>5000000</v>
          </cell>
          <cell r="H28" t="str">
            <v>075306001160</v>
          </cell>
          <cell r="I28" t="str">
            <v>0388597282</v>
          </cell>
          <cell r="J28" t="str">
            <v>MB bank</v>
          </cell>
          <cell r="K28" t="str">
            <v>0388597282</v>
          </cell>
        </row>
        <row r="29">
          <cell r="B29">
            <v>2431540191</v>
          </cell>
          <cell r="C29" t="str">
            <v>Phạm Thị Phi</v>
          </cell>
          <cell r="D29" t="str">
            <v>Yến</v>
          </cell>
          <cell r="E29" t="str">
            <v>Nữ</v>
          </cell>
          <cell r="F29" t="str">
            <v>10/04/2006</v>
          </cell>
          <cell r="G29">
            <v>5000000</v>
          </cell>
          <cell r="H29" t="str">
            <v>075306017285</v>
          </cell>
          <cell r="I29">
            <v>8710042006</v>
          </cell>
          <cell r="J29" t="str">
            <v>MB bank</v>
          </cell>
          <cell r="K29" t="str">
            <v>0934399710</v>
          </cell>
        </row>
        <row r="30">
          <cell r="B30">
            <v>2431540247</v>
          </cell>
          <cell r="C30" t="str">
            <v>Nguyễn Tiến</v>
          </cell>
          <cell r="D30" t="str">
            <v>Dũng</v>
          </cell>
          <cell r="E30" t="str">
            <v>Nam</v>
          </cell>
          <cell r="F30" t="str">
            <v>19/06/2006</v>
          </cell>
          <cell r="G30">
            <v>5000000</v>
          </cell>
          <cell r="H30" t="str">
            <v>035206000696</v>
          </cell>
          <cell r="I30" t="str">
            <v>097581715</v>
          </cell>
          <cell r="J30" t="str">
            <v>MB bank</v>
          </cell>
          <cell r="K30" t="str">
            <v>0975817155</v>
          </cell>
        </row>
        <row r="31">
          <cell r="B31">
            <v>2431540256</v>
          </cell>
          <cell r="C31" t="str">
            <v>Nguyễn Duy</v>
          </cell>
          <cell r="D31" t="str">
            <v>Khang</v>
          </cell>
          <cell r="E31" t="str">
            <v>Nam</v>
          </cell>
          <cell r="F31" t="str">
            <v>16/10/2006</v>
          </cell>
          <cell r="G31">
            <v>5000000</v>
          </cell>
          <cell r="H31" t="str">
            <v>075206004053</v>
          </cell>
          <cell r="I31" t="str">
            <v>0961407437</v>
          </cell>
          <cell r="J31" t="str">
            <v>MB bank</v>
          </cell>
          <cell r="K31" t="str">
            <v>0961407437</v>
          </cell>
        </row>
        <row r="32">
          <cell r="B32">
            <v>2431540253</v>
          </cell>
          <cell r="C32" t="str">
            <v>Trần Thị Thanh</v>
          </cell>
          <cell r="D32" t="str">
            <v>Thảo</v>
          </cell>
          <cell r="E32" t="str">
            <v>Nữ</v>
          </cell>
          <cell r="F32" t="str">
            <v>24/03/2006</v>
          </cell>
          <cell r="G32">
            <v>5000000</v>
          </cell>
          <cell r="H32" t="str">
            <v>075306017215</v>
          </cell>
          <cell r="I32">
            <v>9974304947</v>
          </cell>
          <cell r="J32" t="str">
            <v>DongABank</v>
          </cell>
          <cell r="K32" t="str">
            <v>0974304947</v>
          </cell>
        </row>
        <row r="33">
          <cell r="B33">
            <v>2431540259</v>
          </cell>
          <cell r="C33" t="str">
            <v>Trần Quang</v>
          </cell>
          <cell r="D33" t="str">
            <v>Tính</v>
          </cell>
          <cell r="E33" t="str">
            <v>Nam</v>
          </cell>
          <cell r="F33" t="str">
            <v>10/10/2006</v>
          </cell>
          <cell r="G33">
            <v>5000000</v>
          </cell>
          <cell r="H33" t="str">
            <v>075206005010</v>
          </cell>
          <cell r="I33" t="str">
            <v>0348693885</v>
          </cell>
          <cell r="J33" t="str">
            <v>MB bank</v>
          </cell>
          <cell r="K33" t="str">
            <v>0348693885</v>
          </cell>
        </row>
        <row r="34">
          <cell r="B34">
            <v>2431540331</v>
          </cell>
          <cell r="C34" t="str">
            <v>Nguyễn Thị Thùy</v>
          </cell>
          <cell r="D34" t="str">
            <v>Dương</v>
          </cell>
          <cell r="E34" t="str">
            <v>Nữ</v>
          </cell>
          <cell r="F34" t="str">
            <v>29/05/2006</v>
          </cell>
          <cell r="G34">
            <v>5000000</v>
          </cell>
          <cell r="H34" t="str">
            <v>075306007244</v>
          </cell>
          <cell r="I34">
            <v>2905266568</v>
          </cell>
          <cell r="J34" t="str">
            <v>MB bank</v>
          </cell>
          <cell r="K34" t="str">
            <v>0926456075</v>
          </cell>
        </row>
        <row r="35">
          <cell r="B35">
            <v>2431540329</v>
          </cell>
          <cell r="C35" t="str">
            <v>Lê Quang</v>
          </cell>
          <cell r="D35" t="str">
            <v>Vinh</v>
          </cell>
          <cell r="E35" t="str">
            <v>Nam</v>
          </cell>
          <cell r="F35" t="str">
            <v>04/07/2006</v>
          </cell>
          <cell r="G35">
            <v>5000000</v>
          </cell>
          <cell r="H35" t="str">
            <v>075206007118</v>
          </cell>
          <cell r="I35" t="str">
            <v>0898148712</v>
          </cell>
          <cell r="J35" t="str">
            <v>MB bank</v>
          </cell>
          <cell r="K35" t="str">
            <v>0898148712</v>
          </cell>
        </row>
        <row r="36">
          <cell r="B36">
            <v>2431540337</v>
          </cell>
          <cell r="C36" t="str">
            <v>Nguyễn Hải</v>
          </cell>
          <cell r="D36" t="str">
            <v>Yến</v>
          </cell>
          <cell r="E36" t="str">
            <v>Nữ</v>
          </cell>
          <cell r="F36" t="str">
            <v>01/11/2006</v>
          </cell>
          <cell r="G36">
            <v>5000000</v>
          </cell>
          <cell r="H36" t="str">
            <v>033306006921</v>
          </cell>
          <cell r="I36" t="str">
            <v>0481000646747</v>
          </cell>
          <cell r="J36" t="str">
            <v>DongABank</v>
          </cell>
          <cell r="K36" t="str">
            <v>0964386095</v>
          </cell>
        </row>
        <row r="37">
          <cell r="B37">
            <v>2433510052</v>
          </cell>
          <cell r="C37" t="str">
            <v>Nguyễn Đức</v>
          </cell>
          <cell r="D37" t="str">
            <v>Hiệu</v>
          </cell>
          <cell r="E37" t="str">
            <v>Nam</v>
          </cell>
          <cell r="F37" t="str">
            <v>19/08/2006</v>
          </cell>
          <cell r="G37">
            <v>5000000</v>
          </cell>
          <cell r="H37" t="str">
            <v>075206001776</v>
          </cell>
          <cell r="I37" t="str">
            <v>0123456782</v>
          </cell>
          <cell r="J37" t="str">
            <v>VietinBank</v>
          </cell>
          <cell r="K37" t="str">
            <v>0899973379</v>
          </cell>
        </row>
        <row r="38">
          <cell r="B38">
            <v>2433510072</v>
          </cell>
          <cell r="C38" t="str">
            <v>Huỳnh Hải</v>
          </cell>
          <cell r="D38" t="str">
            <v>Lam</v>
          </cell>
          <cell r="E38" t="str">
            <v>Nữ</v>
          </cell>
          <cell r="F38" t="str">
            <v>12/04/2006</v>
          </cell>
          <cell r="G38">
            <v>5000000</v>
          </cell>
          <cell r="H38" t="str">
            <v>075306011147</v>
          </cell>
          <cell r="I38" t="str">
            <v>0846686874</v>
          </cell>
          <cell r="J38" t="str">
            <v>MB bank</v>
          </cell>
          <cell r="K38" t="str">
            <v>0846686874</v>
          </cell>
        </row>
        <row r="39">
          <cell r="B39">
            <v>2433530084</v>
          </cell>
          <cell r="C39" t="str">
            <v>Huỳnh Minh</v>
          </cell>
          <cell r="D39" t="str">
            <v>Đức</v>
          </cell>
          <cell r="E39" t="str">
            <v>Nam</v>
          </cell>
          <cell r="F39" t="str">
            <v>10/03/2006</v>
          </cell>
          <cell r="G39">
            <v>5000000</v>
          </cell>
          <cell r="H39" t="str">
            <v>075206004054</v>
          </cell>
          <cell r="I39" t="str">
            <v>08899092506789</v>
          </cell>
          <cell r="J39" t="str">
            <v>MB bank</v>
          </cell>
          <cell r="K39" t="str">
            <v>0984458715</v>
          </cell>
        </row>
        <row r="40">
          <cell r="B40">
            <v>2433530127</v>
          </cell>
          <cell r="C40" t="str">
            <v>Lê Hoàng Hữu</v>
          </cell>
          <cell r="D40" t="str">
            <v>Phúc</v>
          </cell>
          <cell r="E40" t="str">
            <v>Nam</v>
          </cell>
          <cell r="F40" t="str">
            <v>04/01/2006</v>
          </cell>
          <cell r="G40">
            <v>5000000</v>
          </cell>
          <cell r="H40" t="str">
            <v>075206016526</v>
          </cell>
          <cell r="J40" t="str">
            <v>VietinBank</v>
          </cell>
          <cell r="K40" t="str">
            <v>0362268001</v>
          </cell>
        </row>
        <row r="41">
          <cell r="B41">
            <v>2433530122</v>
          </cell>
          <cell r="C41" t="str">
            <v>Phạm Hữu</v>
          </cell>
          <cell r="D41" t="str">
            <v>Thịnh</v>
          </cell>
          <cell r="E41" t="str">
            <v>Nam</v>
          </cell>
          <cell r="F41" t="str">
            <v>29/05/2006</v>
          </cell>
          <cell r="G41">
            <v>5000000</v>
          </cell>
          <cell r="H41" t="str">
            <v>075206018677</v>
          </cell>
          <cell r="I41" t="str">
            <v xml:space="preserve">1041969584 </v>
          </cell>
          <cell r="J41" t="str">
            <v>DongABank</v>
          </cell>
          <cell r="K41" t="str">
            <v>0836905793</v>
          </cell>
        </row>
        <row r="42">
          <cell r="B42">
            <v>2433710064</v>
          </cell>
          <cell r="C42" t="str">
            <v>Nguyễn Ngọc Yến</v>
          </cell>
          <cell r="D42" t="str">
            <v>Nhi</v>
          </cell>
          <cell r="E42" t="str">
            <v>Nữ</v>
          </cell>
          <cell r="F42" t="str">
            <v>08/01/2006</v>
          </cell>
          <cell r="G42">
            <v>5000000</v>
          </cell>
          <cell r="H42" t="str">
            <v>075306003553</v>
          </cell>
          <cell r="I42" t="str">
            <v xml:space="preserve">0918224151 </v>
          </cell>
          <cell r="J42" t="str">
            <v>MB bank</v>
          </cell>
          <cell r="K42" t="str">
            <v>0918224151</v>
          </cell>
        </row>
        <row r="43">
          <cell r="B43">
            <v>2433710128</v>
          </cell>
          <cell r="C43" t="str">
            <v>Trần</v>
          </cell>
          <cell r="D43" t="str">
            <v>Danh</v>
          </cell>
          <cell r="E43" t="str">
            <v>Nam</v>
          </cell>
          <cell r="F43" t="str">
            <v>01/02/2006</v>
          </cell>
          <cell r="G43">
            <v>5000000</v>
          </cell>
          <cell r="H43" t="str">
            <v>075206000379</v>
          </cell>
          <cell r="I43" t="str">
            <v>0121000383207</v>
          </cell>
          <cell r="J43" t="str">
            <v>DongABank</v>
          </cell>
          <cell r="K43" t="str">
            <v>0968882641</v>
          </cell>
        </row>
        <row r="44">
          <cell r="B44">
            <v>2433710121</v>
          </cell>
          <cell r="C44" t="str">
            <v>Huỳnh Chấn</v>
          </cell>
          <cell r="D44" t="str">
            <v>Huy</v>
          </cell>
          <cell r="E44" t="str">
            <v>Nam</v>
          </cell>
          <cell r="F44" t="str">
            <v>18/05/2006</v>
          </cell>
          <cell r="G44">
            <v>5000000</v>
          </cell>
          <cell r="H44" t="str">
            <v>075206018437</v>
          </cell>
          <cell r="I44" t="str">
            <v xml:space="preserve">5911205623835 </v>
          </cell>
          <cell r="J44" t="str">
            <v>AgriBank</v>
          </cell>
          <cell r="K44" t="str">
            <v>0394869897</v>
          </cell>
        </row>
        <row r="45">
          <cell r="B45">
            <v>2433520063</v>
          </cell>
          <cell r="C45" t="str">
            <v>Trần Gia</v>
          </cell>
          <cell r="D45" t="str">
            <v>Bảo</v>
          </cell>
          <cell r="E45" t="str">
            <v>Nam</v>
          </cell>
          <cell r="F45">
            <v>38997</v>
          </cell>
          <cell r="G45">
            <v>5000000</v>
          </cell>
          <cell r="H45" t="str">
            <v>075206021715</v>
          </cell>
          <cell r="I45" t="str">
            <v xml:space="preserve">8872843993 </v>
          </cell>
          <cell r="J45" t="str">
            <v>Techcombank</v>
          </cell>
          <cell r="K45" t="str">
            <v>0931274002</v>
          </cell>
        </row>
        <row r="46">
          <cell r="B46">
            <v>2433520021</v>
          </cell>
          <cell r="C46" t="str">
            <v xml:space="preserve">Tăng Minh </v>
          </cell>
          <cell r="D46" t="str">
            <v>Anh</v>
          </cell>
          <cell r="E46" t="str">
            <v>Nữ</v>
          </cell>
          <cell r="F46" t="str">
            <v>26/06/2006</v>
          </cell>
          <cell r="G46">
            <v>5000000</v>
          </cell>
          <cell r="H46" t="str">
            <v>075306005965</v>
          </cell>
          <cell r="I46" t="str">
            <v xml:space="preserve">101812626 </v>
          </cell>
          <cell r="J46" t="str">
            <v>MB bank</v>
          </cell>
          <cell r="K46" t="str">
            <v>0917673601</v>
          </cell>
        </row>
        <row r="47">
          <cell r="B47" t="str">
            <v>2433520037 </v>
          </cell>
          <cell r="C47" t="str">
            <v>Nguyễn Quốc</v>
          </cell>
          <cell r="D47" t="str">
            <v>Bảo</v>
          </cell>
          <cell r="E47" t="str">
            <v>Nam</v>
          </cell>
          <cell r="F47" t="str">
            <v>18/11/2006</v>
          </cell>
          <cell r="G47">
            <v>5000000</v>
          </cell>
          <cell r="H47" t="str">
            <v>075206001523</v>
          </cell>
          <cell r="I47" t="str">
            <v xml:space="preserve">1048484252 </v>
          </cell>
          <cell r="J47" t="str">
            <v>DongABank</v>
          </cell>
          <cell r="K47" t="str">
            <v>0934326030</v>
          </cell>
        </row>
        <row r="48">
          <cell r="B48">
            <v>2433520004</v>
          </cell>
          <cell r="C48" t="str">
            <v>Nguyễn Mạnh</v>
          </cell>
          <cell r="D48" t="str">
            <v>Cường</v>
          </cell>
          <cell r="E48" t="str">
            <v>Nam</v>
          </cell>
          <cell r="F48" t="str">
            <v>23/04/2006</v>
          </cell>
          <cell r="G48">
            <v>5000000</v>
          </cell>
          <cell r="H48" t="str">
            <v>075206004485</v>
          </cell>
          <cell r="I48" t="str">
            <v xml:space="preserve">9382905527 </v>
          </cell>
          <cell r="J48" t="str">
            <v>DongABank</v>
          </cell>
          <cell r="K48" t="str">
            <v>0972176781</v>
          </cell>
        </row>
        <row r="49">
          <cell r="B49">
            <v>2433520002</v>
          </cell>
          <cell r="C49" t="str">
            <v>Nguyễn Thái Hoàng</v>
          </cell>
          <cell r="D49" t="str">
            <v>Hiệp</v>
          </cell>
          <cell r="E49" t="str">
            <v>Nam</v>
          </cell>
          <cell r="F49" t="str">
            <v>01/02/2006</v>
          </cell>
          <cell r="G49">
            <v>5000000</v>
          </cell>
          <cell r="H49" t="str">
            <v>077206007627</v>
          </cell>
          <cell r="I49" t="str">
            <v xml:space="preserve">1028658191 </v>
          </cell>
          <cell r="J49" t="str">
            <v>DongABank</v>
          </cell>
          <cell r="K49" t="str">
            <v>0335317257</v>
          </cell>
        </row>
        <row r="50">
          <cell r="B50">
            <v>2433520028</v>
          </cell>
          <cell r="C50" t="str">
            <v>Đặng Xuân</v>
          </cell>
          <cell r="D50" t="str">
            <v>Nghị</v>
          </cell>
          <cell r="E50" t="str">
            <v>Nam</v>
          </cell>
          <cell r="F50">
            <v>39061</v>
          </cell>
          <cell r="G50">
            <v>5000000</v>
          </cell>
          <cell r="H50" t="str">
            <v>075206020214</v>
          </cell>
          <cell r="I50" t="str">
            <v xml:space="preserve">0786171006 </v>
          </cell>
          <cell r="J50" t="str">
            <v>MB bank</v>
          </cell>
          <cell r="K50" t="str">
            <v>0786171006</v>
          </cell>
        </row>
        <row r="51">
          <cell r="B51" t="str">
            <v> 2433520067</v>
          </cell>
          <cell r="C51" t="str">
            <v>Lê Xuân Hải</v>
          </cell>
          <cell r="D51" t="str">
            <v>Quân</v>
          </cell>
          <cell r="E51" t="str">
            <v>Nam</v>
          </cell>
          <cell r="F51" t="str">
            <v>20/01/2006</v>
          </cell>
          <cell r="G51">
            <v>5000000</v>
          </cell>
          <cell r="H51" t="str">
            <v>091206000729</v>
          </cell>
          <cell r="I51" t="str">
            <v xml:space="preserve">106882322860 </v>
          </cell>
          <cell r="J51" t="str">
            <v>VietinBank</v>
          </cell>
          <cell r="K51" t="str">
            <v>0916840453</v>
          </cell>
        </row>
        <row r="52">
          <cell r="B52">
            <v>2433520031</v>
          </cell>
          <cell r="C52" t="str">
            <v>Nguyễn Hữu Minh</v>
          </cell>
          <cell r="D52" t="str">
            <v>Thiện</v>
          </cell>
          <cell r="E52" t="str">
            <v>Nam</v>
          </cell>
          <cell r="F52" t="str">
            <v>24/02/2006</v>
          </cell>
          <cell r="G52">
            <v>5000000</v>
          </cell>
          <cell r="H52" t="str">
            <v>075206003725</v>
          </cell>
          <cell r="I52" t="str">
            <v xml:space="preserve">108869498248 </v>
          </cell>
          <cell r="J52" t="str">
            <v>VietinBank</v>
          </cell>
          <cell r="K52" t="str">
            <v>0867908042</v>
          </cell>
        </row>
        <row r="53">
          <cell r="B53">
            <v>2433520117</v>
          </cell>
          <cell r="C53" t="str">
            <v>Lê Trương Ngọc</v>
          </cell>
          <cell r="D53" t="str">
            <v>Doanh</v>
          </cell>
          <cell r="E53" t="str">
            <v>Nam</v>
          </cell>
          <cell r="F53" t="str">
            <v>24/07/2006</v>
          </cell>
          <cell r="G53">
            <v>5000000</v>
          </cell>
          <cell r="H53" t="str">
            <v>075206022141</v>
          </cell>
          <cell r="I53" t="str">
            <v xml:space="preserve">050002910583 </v>
          </cell>
          <cell r="J53" t="str">
            <v>Vietcombank</v>
          </cell>
          <cell r="K53" t="str">
            <v>0348612826</v>
          </cell>
        </row>
        <row r="54">
          <cell r="B54" t="str">
            <v> 2433520084</v>
          </cell>
          <cell r="C54" t="str">
            <v xml:space="preserve">Trần Quang </v>
          </cell>
          <cell r="D54" t="str">
            <v>Khôi</v>
          </cell>
          <cell r="E54" t="str">
            <v>Nam</v>
          </cell>
          <cell r="F54">
            <v>39059</v>
          </cell>
          <cell r="G54">
            <v>5000000</v>
          </cell>
          <cell r="H54" t="str">
            <v>075206005157</v>
          </cell>
          <cell r="I54" t="str">
            <v xml:space="preserve">0979473056 </v>
          </cell>
          <cell r="J54" t="str">
            <v>MB bank</v>
          </cell>
          <cell r="K54" t="str">
            <v>0979473056</v>
          </cell>
        </row>
        <row r="55">
          <cell r="B55">
            <v>2433520103</v>
          </cell>
          <cell r="C55" t="str">
            <v>Trương Hà</v>
          </cell>
          <cell r="D55" t="str">
            <v>Sơn</v>
          </cell>
          <cell r="E55" t="str">
            <v>Nam</v>
          </cell>
          <cell r="F55" t="str">
            <v>06/02/2006</v>
          </cell>
          <cell r="G55">
            <v>5000000</v>
          </cell>
          <cell r="H55" t="str">
            <v>075206005229</v>
          </cell>
          <cell r="I55" t="str">
            <v xml:space="preserve">00098519069999 </v>
          </cell>
          <cell r="J55" t="str">
            <v>MB bank</v>
          </cell>
          <cell r="K55" t="str">
            <v>0928953261</v>
          </cell>
        </row>
        <row r="56">
          <cell r="B56">
            <v>2433520197</v>
          </cell>
          <cell r="C56" t="str">
            <v>Phạm Trần Ngọc</v>
          </cell>
          <cell r="D56" t="str">
            <v>Đạo</v>
          </cell>
          <cell r="E56" t="str">
            <v>Nam</v>
          </cell>
          <cell r="F56" t="str">
            <v>28/11/2006</v>
          </cell>
          <cell r="G56">
            <v>5000000</v>
          </cell>
          <cell r="H56" t="str">
            <v>040206011170</v>
          </cell>
          <cell r="I56" t="str">
            <v xml:space="preserve">0856054134 </v>
          </cell>
          <cell r="J56" t="str">
            <v>MB bank</v>
          </cell>
          <cell r="K56" t="str">
            <v>0856054134</v>
          </cell>
        </row>
        <row r="57">
          <cell r="B57">
            <v>2433520164</v>
          </cell>
          <cell r="C57" t="str">
            <v>Bùi Trung</v>
          </cell>
          <cell r="D57" t="str">
            <v>Kiên</v>
          </cell>
          <cell r="E57" t="str">
            <v>Nam</v>
          </cell>
          <cell r="F57">
            <v>38991</v>
          </cell>
          <cell r="G57">
            <v>5000000</v>
          </cell>
          <cell r="H57" t="str">
            <v>092206009266</v>
          </cell>
          <cell r="I57" t="str">
            <v xml:space="preserve">60610010000006 </v>
          </cell>
          <cell r="J57" t="str">
            <v>MB bank</v>
          </cell>
          <cell r="K57" t="str">
            <v>0792565319</v>
          </cell>
        </row>
        <row r="58">
          <cell r="B58">
            <v>2433520156</v>
          </cell>
          <cell r="C58" t="str">
            <v xml:space="preserve">Nguyễn Đình </v>
          </cell>
          <cell r="D58" t="str">
            <v>Long</v>
          </cell>
          <cell r="E58" t="str">
            <v>Nam</v>
          </cell>
          <cell r="F58" t="str">
            <v>18/07/2006</v>
          </cell>
          <cell r="G58">
            <v>5000000</v>
          </cell>
          <cell r="H58" t="str">
            <v>075206015452</v>
          </cell>
          <cell r="I58" t="str">
            <v>103882612574</v>
          </cell>
          <cell r="J58" t="str">
            <v xml:space="preserve"> BIDV bank</v>
          </cell>
          <cell r="K58" t="str">
            <v>0773751745</v>
          </cell>
        </row>
        <row r="59">
          <cell r="B59">
            <v>2433520071</v>
          </cell>
          <cell r="C59" t="str">
            <v>Nguyễn Đinh Huy</v>
          </cell>
          <cell r="D59" t="str">
            <v>Hoàng</v>
          </cell>
          <cell r="E59" t="str">
            <v>Nam</v>
          </cell>
          <cell r="F59" t="str">
            <v>24/05/2006</v>
          </cell>
          <cell r="G59">
            <v>5000000</v>
          </cell>
          <cell r="H59" t="str">
            <v>075206006741</v>
          </cell>
          <cell r="I59">
            <v>8824951510</v>
          </cell>
          <cell r="J59" t="str">
            <v>MB bank</v>
          </cell>
          <cell r="K59" t="str">
            <v>0963666580</v>
          </cell>
        </row>
        <row r="60">
          <cell r="B60">
            <v>2433550001</v>
          </cell>
          <cell r="C60" t="str">
            <v xml:space="preserve">Hồ Võ Đức </v>
          </cell>
          <cell r="D60" t="str">
            <v>Anh</v>
          </cell>
          <cell r="E60" t="str">
            <v>Nam</v>
          </cell>
          <cell r="F60" t="str">
            <v>22/08/2006</v>
          </cell>
          <cell r="G60">
            <v>5000000</v>
          </cell>
          <cell r="H60" t="str">
            <v>075206003841</v>
          </cell>
          <cell r="I60" t="str">
            <v xml:space="preserve">0949919839 </v>
          </cell>
          <cell r="J60" t="str">
            <v>MB bank</v>
          </cell>
        </row>
        <row r="61">
          <cell r="B61">
            <v>2433550042</v>
          </cell>
          <cell r="C61" t="str">
            <v>Huỳnh Tấn</v>
          </cell>
          <cell r="D61" t="str">
            <v>Cường</v>
          </cell>
          <cell r="E61" t="str">
            <v>Nam</v>
          </cell>
          <cell r="F61" t="str">
            <v>16/03/2006</v>
          </cell>
          <cell r="G61">
            <v>5000000</v>
          </cell>
          <cell r="H61" t="str">
            <v>079206044947</v>
          </cell>
          <cell r="I61" t="str">
            <v xml:space="preserve">6789999926879 </v>
          </cell>
          <cell r="J61" t="str">
            <v>MB bank</v>
          </cell>
          <cell r="K61" t="str">
            <v>0399868179</v>
          </cell>
        </row>
        <row r="62">
          <cell r="B62">
            <v>2433550053</v>
          </cell>
          <cell r="C62" t="str">
            <v xml:space="preserve">Nguyễn Thị Thanh </v>
          </cell>
          <cell r="D62" t="str">
            <v>Huyền</v>
          </cell>
          <cell r="E62" t="str">
            <v>Nữ</v>
          </cell>
          <cell r="F62" t="str">
            <v>16/06/2005</v>
          </cell>
          <cell r="G62">
            <v>5000000</v>
          </cell>
          <cell r="H62" t="str">
            <v>042305006599</v>
          </cell>
          <cell r="I62">
            <v>1016062005</v>
          </cell>
          <cell r="J62" t="str">
            <v>VPBank</v>
          </cell>
        </row>
        <row r="63">
          <cell r="B63">
            <v>2433550035</v>
          </cell>
          <cell r="C63" t="str">
            <v>Lê Thị Thuỳ</v>
          </cell>
          <cell r="D63" t="str">
            <v>Linh</v>
          </cell>
          <cell r="E63" t="str">
            <v>Nữ</v>
          </cell>
          <cell r="F63" t="str">
            <v>06/08/2006</v>
          </cell>
          <cell r="G63">
            <v>5000000</v>
          </cell>
          <cell r="H63" t="str">
            <v>038306025477</v>
          </cell>
          <cell r="I63" t="str">
            <v>107876095387</v>
          </cell>
          <cell r="J63" t="str">
            <v>VietinBank</v>
          </cell>
          <cell r="K63" t="str">
            <v>0349975582</v>
          </cell>
        </row>
        <row r="64">
          <cell r="B64">
            <v>2433550121</v>
          </cell>
          <cell r="C64" t="str">
            <v>Lễ Nguyễn Ngọc</v>
          </cell>
          <cell r="D64" t="str">
            <v>Phương</v>
          </cell>
          <cell r="E64" t="str">
            <v>Nữ</v>
          </cell>
          <cell r="F64" t="str">
            <v>13/05/2006</v>
          </cell>
          <cell r="G64">
            <v>5000000</v>
          </cell>
          <cell r="H64" t="str">
            <v>035306000838</v>
          </cell>
          <cell r="I64" t="str">
            <v>0355039345</v>
          </cell>
          <cell r="J64" t="str">
            <v>MB bank</v>
          </cell>
        </row>
        <row r="65">
          <cell r="B65">
            <v>2433550003</v>
          </cell>
          <cell r="C65" t="str">
            <v>Nguyễn Tiến</v>
          </cell>
          <cell r="D65" t="str">
            <v>Quang</v>
          </cell>
          <cell r="E65" t="str">
            <v>Nam</v>
          </cell>
          <cell r="F65" t="str">
            <v>06/11/2006</v>
          </cell>
          <cell r="G65">
            <v>5000000</v>
          </cell>
          <cell r="H65" t="str">
            <v>075206005814</v>
          </cell>
          <cell r="I65" t="str">
            <v xml:space="preserve">06117779777 </v>
          </cell>
          <cell r="J65" t="str">
            <v>MB bank</v>
          </cell>
        </row>
        <row r="66">
          <cell r="B66">
            <v>2433550027</v>
          </cell>
          <cell r="C66" t="str">
            <v xml:space="preserve">Mai Ngọc Tiến </v>
          </cell>
          <cell r="D66" t="str">
            <v>Quyết</v>
          </cell>
          <cell r="E66" t="str">
            <v>Nam</v>
          </cell>
          <cell r="F66" t="str">
            <v>06/07/2006</v>
          </cell>
          <cell r="G66">
            <v>5000000</v>
          </cell>
          <cell r="H66" t="str">
            <v>075206001626</v>
          </cell>
          <cell r="I66" t="str">
            <v xml:space="preserve">0365393313 </v>
          </cell>
          <cell r="J66" t="str">
            <v>MB bank</v>
          </cell>
        </row>
        <row r="67">
          <cell r="B67">
            <v>2433550008</v>
          </cell>
          <cell r="C67" t="str">
            <v>Tăng Nguyễn Anh</v>
          </cell>
          <cell r="D67" t="str">
            <v>Thư</v>
          </cell>
          <cell r="E67" t="str">
            <v>Nữ</v>
          </cell>
          <cell r="F67" t="str">
            <v>18/10/2006</v>
          </cell>
          <cell r="G67">
            <v>5000000</v>
          </cell>
          <cell r="H67" t="str">
            <v>075306012721</v>
          </cell>
          <cell r="I67" t="str">
            <v xml:space="preserve">00004853361 </v>
          </cell>
          <cell r="J67" t="str">
            <v>TPBank</v>
          </cell>
        </row>
        <row r="68">
          <cell r="B68">
            <v>2433550055</v>
          </cell>
          <cell r="C68" t="str">
            <v>Trần Hồ Anh</v>
          </cell>
          <cell r="D68" t="str">
            <v>Thư</v>
          </cell>
          <cell r="E68" t="str">
            <v>Nữ</v>
          </cell>
          <cell r="F68" t="str">
            <v>26/08/2006</v>
          </cell>
          <cell r="G68">
            <v>5000000</v>
          </cell>
          <cell r="H68" t="str">
            <v>075306003945</v>
          </cell>
          <cell r="I68" t="str">
            <v xml:space="preserve">1026983542 </v>
          </cell>
          <cell r="J68" t="str">
            <v>DongABank</v>
          </cell>
        </row>
        <row r="69">
          <cell r="B69">
            <v>2433550038</v>
          </cell>
          <cell r="C69" t="str">
            <v>Trương Lang Thảo</v>
          </cell>
          <cell r="D69" t="str">
            <v>Vy</v>
          </cell>
          <cell r="E69" t="str">
            <v>Nữ</v>
          </cell>
          <cell r="F69" t="str">
            <v>17/07/2006</v>
          </cell>
          <cell r="G69">
            <v>5000000</v>
          </cell>
          <cell r="H69" t="str">
            <v>075306011731</v>
          </cell>
          <cell r="I69" t="str">
            <v xml:space="preserve">102882630641 </v>
          </cell>
          <cell r="J69" t="str">
            <v>VietinBank</v>
          </cell>
          <cell r="K69" t="str">
            <v>0327450662</v>
          </cell>
        </row>
        <row r="70">
          <cell r="B70">
            <v>2433550060</v>
          </cell>
          <cell r="C70" t="str">
            <v>Huỳnh Võ Thiên</v>
          </cell>
          <cell r="D70" t="str">
            <v>Ân</v>
          </cell>
          <cell r="E70" t="str">
            <v>Nữ</v>
          </cell>
          <cell r="F70" t="str">
            <v>22/05/2006</v>
          </cell>
          <cell r="G70">
            <v>5000000</v>
          </cell>
          <cell r="H70" t="str">
            <v>075306004162</v>
          </cell>
          <cell r="I70" t="str">
            <v xml:space="preserve">8848220506 </v>
          </cell>
          <cell r="J70" t="str">
            <v>VPBank</v>
          </cell>
        </row>
        <row r="71">
          <cell r="B71">
            <v>2433550070</v>
          </cell>
          <cell r="C71" t="str">
            <v>Phạm Thị Ngọc</v>
          </cell>
          <cell r="D71" t="str">
            <v>Ánh</v>
          </cell>
          <cell r="E71" t="str">
            <v>Nữ</v>
          </cell>
          <cell r="F71" t="str">
            <v>04/10/2006</v>
          </cell>
          <cell r="G71">
            <v>5000000</v>
          </cell>
          <cell r="H71" t="str">
            <v>075306001351</v>
          </cell>
          <cell r="I71">
            <v>9021107525707</v>
          </cell>
          <cell r="J71" t="str">
            <v>HDBank</v>
          </cell>
        </row>
        <row r="72">
          <cell r="B72">
            <v>2433550058</v>
          </cell>
          <cell r="C72" t="str">
            <v>Nguyễn Minh</v>
          </cell>
          <cell r="D72" t="str">
            <v>Binh</v>
          </cell>
          <cell r="E72" t="str">
            <v>Nam</v>
          </cell>
          <cell r="F72" t="str">
            <v>12/07/2005</v>
          </cell>
          <cell r="G72">
            <v>5000000</v>
          </cell>
          <cell r="H72" t="str">
            <v>075205012310</v>
          </cell>
          <cell r="I72" t="str">
            <v>102880153734</v>
          </cell>
          <cell r="J72" t="str">
            <v>VietinBank</v>
          </cell>
          <cell r="K72" t="str">
            <v>0962530016</v>
          </cell>
        </row>
        <row r="73">
          <cell r="B73">
            <v>2433550099</v>
          </cell>
          <cell r="C73" t="str">
            <v>Ngô Hoàng Phương</v>
          </cell>
          <cell r="D73" t="str">
            <v>Đan</v>
          </cell>
          <cell r="E73" t="str">
            <v>Nữ</v>
          </cell>
          <cell r="F73" t="str">
            <v>10/11/2006</v>
          </cell>
          <cell r="G73">
            <v>5000000</v>
          </cell>
          <cell r="H73" t="str">
            <v>075306023723</v>
          </cell>
          <cell r="I73">
            <v>270115330688</v>
          </cell>
          <cell r="J73" t="str">
            <v>MB bank</v>
          </cell>
          <cell r="K73" t="str">
            <v>0785781679</v>
          </cell>
        </row>
        <row r="74">
          <cell r="B74">
            <v>2433550101</v>
          </cell>
          <cell r="C74" t="str">
            <v>Lê Tuấn</v>
          </cell>
          <cell r="D74" t="str">
            <v>Khang</v>
          </cell>
          <cell r="E74" t="str">
            <v>Nam</v>
          </cell>
          <cell r="F74" t="str">
            <v>19/06//2006</v>
          </cell>
          <cell r="G74">
            <v>5000000</v>
          </cell>
          <cell r="H74" t="str">
            <v>075206000738</v>
          </cell>
          <cell r="J74" t="str">
            <v>VietinBank</v>
          </cell>
        </row>
        <row r="75">
          <cell r="B75">
            <v>2433550076</v>
          </cell>
          <cell r="C75" t="str">
            <v>Nguyễn Ngọc Trúc</v>
          </cell>
          <cell r="D75" t="str">
            <v>Quỳnh</v>
          </cell>
          <cell r="E75" t="str">
            <v>Nữ</v>
          </cell>
          <cell r="F75" t="str">
            <v>20/01/2006</v>
          </cell>
          <cell r="G75">
            <v>5000000</v>
          </cell>
          <cell r="H75" t="str">
            <v>075306017639</v>
          </cell>
          <cell r="I75" t="str">
            <v xml:space="preserve">1049151378 </v>
          </cell>
          <cell r="J75" t="str">
            <v>DongABank</v>
          </cell>
          <cell r="K75" t="str">
            <v>0325373328</v>
          </cell>
        </row>
        <row r="76">
          <cell r="B76">
            <v>2433550064</v>
          </cell>
          <cell r="C76" t="str">
            <v>Nguyễn Hoàng Thanh</v>
          </cell>
          <cell r="D76" t="str">
            <v>Sơn</v>
          </cell>
          <cell r="E76" t="str">
            <v>Nam</v>
          </cell>
          <cell r="F76" t="str">
            <v>12/03/2006</v>
          </cell>
          <cell r="G76">
            <v>5000000</v>
          </cell>
          <cell r="H76" t="str">
            <v>075206010015</v>
          </cell>
          <cell r="I76" t="str">
            <v>101882640029</v>
          </cell>
          <cell r="J76" t="str">
            <v>VietinBank</v>
          </cell>
          <cell r="K76" t="str">
            <v>0344779455</v>
          </cell>
        </row>
        <row r="77">
          <cell r="B77">
            <v>2433550094</v>
          </cell>
          <cell r="C77" t="str">
            <v>Hồ Hoàng</v>
          </cell>
          <cell r="D77" t="str">
            <v>Sơn</v>
          </cell>
          <cell r="E77" t="str">
            <v>Nam</v>
          </cell>
          <cell r="F77" t="str">
            <v>13/02/2006</v>
          </cell>
          <cell r="G77">
            <v>5000000</v>
          </cell>
          <cell r="H77" t="str">
            <v>075206005500</v>
          </cell>
          <cell r="I77" t="str">
            <v xml:space="preserve">0969708980 </v>
          </cell>
          <cell r="J77" t="str">
            <v>MB bank</v>
          </cell>
          <cell r="K77" t="str">
            <v>0963482057</v>
          </cell>
        </row>
        <row r="78">
          <cell r="B78">
            <v>2433550087</v>
          </cell>
          <cell r="C78" t="str">
            <v>Phạm Hoàng Sĩ</v>
          </cell>
          <cell r="D78" t="str">
            <v>Tiến</v>
          </cell>
          <cell r="E78" t="str">
            <v>Nam</v>
          </cell>
          <cell r="F78" t="str">
            <v>12/07/2006</v>
          </cell>
          <cell r="G78">
            <v>5000000</v>
          </cell>
          <cell r="H78" t="str">
            <v>075206011051</v>
          </cell>
          <cell r="I78" t="str">
            <v xml:space="preserve">0784095017 </v>
          </cell>
          <cell r="J78" t="str">
            <v>MB bank</v>
          </cell>
          <cell r="K78" t="str">
            <v>0784095017</v>
          </cell>
        </row>
        <row r="79">
          <cell r="B79">
            <v>2433550108</v>
          </cell>
          <cell r="C79" t="str">
            <v>Nguyễn Đình Như</v>
          </cell>
          <cell r="D79" t="str">
            <v>Ý</v>
          </cell>
          <cell r="E79" t="str">
            <v>Nữ</v>
          </cell>
          <cell r="F79" t="str">
            <v>07/03/2004</v>
          </cell>
          <cell r="G79">
            <v>5000000</v>
          </cell>
          <cell r="H79" t="str">
            <v>075304011049</v>
          </cell>
          <cell r="I79" t="str">
            <v xml:space="preserve">19039554861010 </v>
          </cell>
          <cell r="J79" t="str">
            <v>VPBank</v>
          </cell>
          <cell r="K79" t="str">
            <v>0961286474</v>
          </cell>
        </row>
        <row r="80">
          <cell r="B80">
            <v>2433550081</v>
          </cell>
          <cell r="C80" t="str">
            <v>Nguyễn Trường</v>
          </cell>
          <cell r="D80" t="str">
            <v>Phúc</v>
          </cell>
          <cell r="E80" t="str">
            <v>Nữ</v>
          </cell>
          <cell r="F80" t="str">
            <v>25/12/2006</v>
          </cell>
          <cell r="G80">
            <v>5000000</v>
          </cell>
          <cell r="H80" t="str">
            <v>075306020756</v>
          </cell>
          <cell r="I80" t="str">
            <v xml:space="preserve">0348406399 </v>
          </cell>
          <cell r="J80" t="str">
            <v>MB bank</v>
          </cell>
          <cell r="K80" t="str">
            <v>0348406399</v>
          </cell>
        </row>
        <row r="81">
          <cell r="B81">
            <v>2433550118</v>
          </cell>
          <cell r="C81" t="str">
            <v>Lê Đức</v>
          </cell>
          <cell r="D81" t="str">
            <v>Trung</v>
          </cell>
          <cell r="E81" t="str">
            <v>Nam</v>
          </cell>
          <cell r="F81" t="str">
            <v>16/05/2006</v>
          </cell>
          <cell r="G81">
            <v>5000000</v>
          </cell>
          <cell r="H81" t="str">
            <v>075206000536</v>
          </cell>
          <cell r="I81" t="str">
            <v xml:space="preserve">2433550118 </v>
          </cell>
          <cell r="J81" t="str">
            <v>VietinBank</v>
          </cell>
          <cell r="K81" t="str">
            <v>0325135060</v>
          </cell>
        </row>
        <row r="82">
          <cell r="B82">
            <v>2433550047</v>
          </cell>
          <cell r="C82" t="str">
            <v>Huỳnh Gia</v>
          </cell>
          <cell r="D82" t="str">
            <v>Bảo</v>
          </cell>
          <cell r="E82" t="str">
            <v>Nam</v>
          </cell>
          <cell r="F82" t="str">
            <v>10/02/2006</v>
          </cell>
          <cell r="G82">
            <v>5000000</v>
          </cell>
          <cell r="H82">
            <v>75206006748</v>
          </cell>
          <cell r="I82" t="str">
            <v xml:space="preserve">41957237 </v>
          </cell>
          <cell r="J82" t="str">
            <v>TPBank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tabSelected="1" workbookViewId="0">
      <selection activeCell="D21" sqref="D21"/>
    </sheetView>
  </sheetViews>
  <sheetFormatPr defaultRowHeight="15.75" x14ac:dyDescent="0.25"/>
  <cols>
    <col min="1" max="1" width="3.875" bestFit="1" customWidth="1"/>
    <col min="2" max="2" width="12.375" customWidth="1"/>
    <col min="3" max="3" width="21.875" customWidth="1"/>
    <col min="4" max="4" width="9.75" customWidth="1"/>
    <col min="5" max="5" width="11" customWidth="1"/>
    <col min="6" max="6" width="10.875" customWidth="1"/>
    <col min="7" max="7" width="10.25" customWidth="1"/>
    <col min="8" max="8" width="13.875" customWidth="1"/>
    <col min="9" max="9" width="14" customWidth="1"/>
    <col min="10" max="10" width="17" customWidth="1"/>
    <col min="11" max="11" width="12.25" customWidth="1"/>
  </cols>
  <sheetData>
    <row r="2" spans="1:11" ht="33.75" customHeight="1" x14ac:dyDescent="0.25">
      <c r="B2" s="9" t="s">
        <v>11</v>
      </c>
      <c r="C2" s="9"/>
      <c r="D2" s="10"/>
      <c r="E2" s="12">
        <v>2433550047</v>
      </c>
      <c r="F2" s="12"/>
    </row>
    <row r="3" spans="1:11" x14ac:dyDescent="0.25">
      <c r="E3" s="7"/>
    </row>
    <row r="4" spans="1:1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6</v>
      </c>
      <c r="H4" s="3" t="s">
        <v>7</v>
      </c>
      <c r="I4" s="4" t="s">
        <v>8</v>
      </c>
      <c r="J4" s="5" t="s">
        <v>9</v>
      </c>
      <c r="K4" s="3" t="s">
        <v>10</v>
      </c>
    </row>
    <row r="5" spans="1:11" x14ac:dyDescent="0.25">
      <c r="A5" s="6"/>
      <c r="B5" s="6">
        <f>E2</f>
        <v>2433550047</v>
      </c>
      <c r="C5" s="6" t="str">
        <f>VLOOKUP(B5,[1]Sheet1!$B$10:$K$82,2,0)</f>
        <v>Huỳnh Gia</v>
      </c>
      <c r="D5" s="6" t="str">
        <f>VLOOKUP($B$5,[1]Sheet1!$B$10:$K$82,3,0)</f>
        <v>Bảo</v>
      </c>
      <c r="E5" s="6" t="str">
        <f>VLOOKUP($B$5,[1]Sheet1!$B$10:$K$82,4,0)</f>
        <v>Nam</v>
      </c>
      <c r="F5" s="6" t="str">
        <f>VLOOKUP($B$5,[1]Sheet1!$B$10:$K$82,5,0)</f>
        <v>10/02/2006</v>
      </c>
      <c r="G5" s="6">
        <f>VLOOKUP(B5,[1]Sheet1!$B$10:$K$82,6,0)</f>
        <v>5000000</v>
      </c>
      <c r="H5" s="6">
        <f>VLOOKUP($B$5,[1]Sheet1!$B$10:$K$82,7,0)</f>
        <v>75206006748</v>
      </c>
      <c r="I5" s="6" t="str">
        <f>VLOOKUP($B$5,[1]Sheet1!$B$10:$K$82,8,0)</f>
        <v xml:space="preserve">41957237 </v>
      </c>
      <c r="J5" s="6" t="str">
        <f>VLOOKUP(B5,[1]Sheet1!$B$10:$K$82,9,0)</f>
        <v>TPBank</v>
      </c>
      <c r="K5" s="6">
        <f>VLOOKUP(B5,[1]Sheet1!$B$10:$K$82,10,0)</f>
        <v>0</v>
      </c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8" spans="1:11" x14ac:dyDescent="0.25">
      <c r="B8" s="8" t="s">
        <v>12</v>
      </c>
    </row>
    <row r="9" spans="1:11" x14ac:dyDescent="0.25">
      <c r="B9" s="11" t="s">
        <v>13</v>
      </c>
      <c r="C9" s="11"/>
      <c r="D9" s="11"/>
      <c r="E9" s="11"/>
      <c r="F9" s="11"/>
    </row>
  </sheetData>
  <mergeCells count="1">
    <mergeCell ref="E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2024-10-09T08:09:40Z</dcterms:created>
  <dcterms:modified xsi:type="dcterms:W3CDTF">2024-10-11T09:06:05Z</dcterms:modified>
</cp:coreProperties>
</file>